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abamagov-my.sharepoint.com/personal/kathleen_rasmussen_adeca_alabama_gov/Documents/Documents/"/>
    </mc:Choice>
  </mc:AlternateContent>
  <xr:revisionPtr revIDLastSave="0" documentId="8_{2782FB95-7ED0-4F8B-A208-C270AAA99A51}" xr6:coauthVersionLast="47" xr6:coauthVersionMax="47" xr10:uidLastSave="{00000000-0000-0000-0000-000000000000}"/>
  <bookViews>
    <workbookView xWindow="-120" yWindow="-120" windowWidth="29040" windowHeight="15840" xr2:uid="{117DDE5E-B1C2-4BA0-91FD-CD3F8795D019}"/>
  </bookViews>
  <sheets>
    <sheet name="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</calcChain>
</file>

<file path=xl/sharedStrings.xml><?xml version="1.0" encoding="utf-8"?>
<sst xmlns="http://schemas.openxmlformats.org/spreadsheetml/2006/main" count="76" uniqueCount="56">
  <si>
    <t>Activity</t>
  </si>
  <si>
    <t>Project Number</t>
  </si>
  <si>
    <t xml:space="preserve"> Amount Requested </t>
  </si>
  <si>
    <t>Cullman County</t>
  </si>
  <si>
    <t>Applicant</t>
  </si>
  <si>
    <t>Project Area</t>
  </si>
  <si>
    <t>Mobile &amp; Baldwin Counties</t>
  </si>
  <si>
    <t>Housing First, Inc.</t>
  </si>
  <si>
    <t>City of Florence</t>
  </si>
  <si>
    <t>Marshall County Home Place</t>
  </si>
  <si>
    <t>One Roof</t>
  </si>
  <si>
    <t>The Salvation Army</t>
  </si>
  <si>
    <t>House of Ruth</t>
  </si>
  <si>
    <t>The Right Place for Housing and Support</t>
  </si>
  <si>
    <t>City of Gadsden</t>
  </si>
  <si>
    <t>Bethesda House</t>
  </si>
  <si>
    <t>It's the little things</t>
  </si>
  <si>
    <t>Street Outreach, Homelessness Prevention, Rapid Rehousing</t>
  </si>
  <si>
    <t>Lauderdale, Colbert, Franklin, Marion, Winston &amp; Lawrence Counties</t>
  </si>
  <si>
    <t>Emergency Shelter</t>
  </si>
  <si>
    <t>Marshall County</t>
  </si>
  <si>
    <t>Dallas County</t>
  </si>
  <si>
    <t>Penelope House</t>
  </si>
  <si>
    <t>Street Outreach</t>
  </si>
  <si>
    <t>Jefferson, Shelby, &amp; St. Clair</t>
  </si>
  <si>
    <t>2nd Chance, Inc.</t>
  </si>
  <si>
    <t>Calhoun, Cherokee, Cleburne, Etowah, Talladega, &amp; Randolph Counties</t>
  </si>
  <si>
    <t>Emergency Shelter &amp; Rapid Rehousing</t>
  </si>
  <si>
    <t>Family Promise of Baldwin County</t>
  </si>
  <si>
    <t>Houston County</t>
  </si>
  <si>
    <t>Baldwin County</t>
  </si>
  <si>
    <t>Emergency Shelter, Homelessness Prevention &amp; Rapid Rehousing</t>
  </si>
  <si>
    <t>Calhoun, Cherokee, Dekalb, &amp; Etowah</t>
  </si>
  <si>
    <t>Street Outreach, Emergency Shelter, Homelessness Prevention &amp; Rapid Rehousing</t>
  </si>
  <si>
    <t>Homelessness Prevention</t>
  </si>
  <si>
    <t>Homelessness Prevention &amp; Rapid Rehousing</t>
  </si>
  <si>
    <t xml:space="preserve">Shelby County </t>
  </si>
  <si>
    <t>Butler &amp; Covington Counties</t>
  </si>
  <si>
    <t xml:space="preserve">Mobile County </t>
  </si>
  <si>
    <t>Calhoun County</t>
  </si>
  <si>
    <t>City of Tuscaloosa</t>
  </si>
  <si>
    <t>Dallas County Family Resource Center</t>
  </si>
  <si>
    <t>United Way of East Central Alabama</t>
  </si>
  <si>
    <t>Mobile Are Interfaith Conference, Inc.</t>
  </si>
  <si>
    <t>HEARTS of Cleburne</t>
  </si>
  <si>
    <t>City of Huntsville</t>
  </si>
  <si>
    <t>Montgomery Area Coalition for the Homeless</t>
  </si>
  <si>
    <t>The Link of Cullman County</t>
  </si>
  <si>
    <t>Mother Mary Mission</t>
  </si>
  <si>
    <t>Cleburne, Clay &amp; Randolph Counties</t>
  </si>
  <si>
    <t>Lee &amp; Russell Counties</t>
  </si>
  <si>
    <t>Shelby County Commission</t>
  </si>
  <si>
    <t>Madison, Morgan &amp; Limestone Counties</t>
  </si>
  <si>
    <t>Autauga, Bullock, Elmore, Lowndes &amp; Montgomery Counties</t>
  </si>
  <si>
    <t>2023 ESG Applications</t>
  </si>
  <si>
    <t>Total Requests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</si>
</sst>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0" fillId="0" borderId="0" xfId="0" applyBorder="1"/>
    <xf numFmtId="0" fontId="1" fillId="0" borderId="1" xfId="0" applyFont="1" applyBorder="1"/>
    <xf numFmtId="8" fontId="1" fillId="0" borderId="0" xfId="0" applyNumberFormat="1" applyFont="1" applyBorder="1"/>
    <xf numFmtId="0" fontId="0" fillId="0" borderId="1" xfId="0" applyFont="1" applyBorder="1"/>
    <xf numFmtId="8" fontId="0" fillId="0" borderId="1" xfId="0" applyNumberFormat="1" applyFont="1" applyBorder="1"/>
    <xf numFmtId="0" fontId="0" fillId="0" borderId="0" xfId="0" applyFont="1" applyBorder="1"/>
    <xf numFmtId="8" fontId="0" fillId="0" borderId="0" xfId="0" applyNumberFormat="1" applyBorder="1"/>
    <xf numFmtId="8" fontId="0" fillId="0" borderId="0" xfId="0" applyNumberFormat="1" applyFont="1" applyBorder="1"/>
    <xf numFmtId="0" fontId="1" fillId="0" borderId="0" xfId="0" applyFont="1" applyBorder="1"/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Font="1" applyBorder="1" applyAlignment="1"/>
    <xf numFmtId="0" fontId="0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ca-fs1\ced\CED%20Documents\1%20CED%20Programs\ESG\2023%20ESG%20Projects\Applications\z%20ESG%20Application%20Spreadsheet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Log"/>
      <sheetName val="App Docs"/>
      <sheetName val="Start Up"/>
      <sheetName val="Project Amounts"/>
      <sheetName val="Sheet1"/>
    </sheetNames>
    <sheetDataSet>
      <sheetData sheetId="0">
        <row r="2">
          <cell r="B2">
            <v>200000</v>
          </cell>
          <cell r="E2" t="str">
            <v>HESG-23-001</v>
          </cell>
        </row>
        <row r="3">
          <cell r="B3">
            <v>400000</v>
          </cell>
          <cell r="E3" t="str">
            <v>HESG-23-002</v>
          </cell>
        </row>
        <row r="4">
          <cell r="B4">
            <v>400000</v>
          </cell>
          <cell r="E4" t="str">
            <v>HESG-23-003</v>
          </cell>
        </row>
        <row r="5">
          <cell r="B5">
            <v>36000</v>
          </cell>
          <cell r="E5" t="str">
            <v>HESG-23-004</v>
          </cell>
        </row>
        <row r="6">
          <cell r="B6">
            <v>44000</v>
          </cell>
          <cell r="E6" t="str">
            <v>HESG-23-005</v>
          </cell>
        </row>
        <row r="7">
          <cell r="B7">
            <v>256976.13</v>
          </cell>
          <cell r="E7" t="str">
            <v>HESG-23-006</v>
          </cell>
        </row>
        <row r="8">
          <cell r="B8">
            <v>10000</v>
          </cell>
          <cell r="E8" t="str">
            <v>HESG-23-007</v>
          </cell>
        </row>
        <row r="9">
          <cell r="B9">
            <v>360000</v>
          </cell>
          <cell r="E9" t="str">
            <v>HESG-23-008</v>
          </cell>
        </row>
        <row r="10">
          <cell r="B10">
            <v>300000</v>
          </cell>
          <cell r="E10" t="str">
            <v>HESG-23-009</v>
          </cell>
        </row>
        <row r="11">
          <cell r="B11">
            <v>175044</v>
          </cell>
          <cell r="E11" t="str">
            <v>HESG-23-010</v>
          </cell>
        </row>
        <row r="12">
          <cell r="B12">
            <v>400000</v>
          </cell>
          <cell r="E12" t="str">
            <v>HESG-23-011</v>
          </cell>
        </row>
        <row r="13">
          <cell r="B13">
            <v>71500</v>
          </cell>
          <cell r="E13" t="str">
            <v>HESG-23-012</v>
          </cell>
        </row>
        <row r="14">
          <cell r="B14">
            <v>75000</v>
          </cell>
          <cell r="E14" t="str">
            <v>HESG-23-013</v>
          </cell>
        </row>
        <row r="15">
          <cell r="B15">
            <v>95000</v>
          </cell>
          <cell r="E15" t="str">
            <v>HESG-23-014</v>
          </cell>
        </row>
        <row r="16">
          <cell r="B16">
            <v>200000</v>
          </cell>
          <cell r="E16" t="str">
            <v>HESG-23-015</v>
          </cell>
        </row>
        <row r="17">
          <cell r="B17">
            <v>152168</v>
          </cell>
          <cell r="E17" t="str">
            <v>HESG-23-016</v>
          </cell>
        </row>
        <row r="18">
          <cell r="B18">
            <v>89000</v>
          </cell>
          <cell r="E18" t="str">
            <v>HESG-23-017</v>
          </cell>
        </row>
        <row r="19">
          <cell r="B19">
            <v>242700</v>
          </cell>
          <cell r="E19" t="str">
            <v>HESG-23-018</v>
          </cell>
        </row>
        <row r="20">
          <cell r="B20">
            <v>504565.05</v>
          </cell>
          <cell r="E20" t="str">
            <v>HESG-23-019</v>
          </cell>
        </row>
        <row r="21">
          <cell r="B21">
            <v>500000</v>
          </cell>
          <cell r="E21" t="str">
            <v>HESG-23-020</v>
          </cell>
        </row>
        <row r="22">
          <cell r="B22">
            <v>500000</v>
          </cell>
          <cell r="E22" t="str">
            <v>HESG-23-021</v>
          </cell>
        </row>
        <row r="23">
          <cell r="B23">
            <v>400000</v>
          </cell>
          <cell r="E23" t="str">
            <v>HESG-23-022</v>
          </cell>
        </row>
        <row r="24">
          <cell r="B24">
            <v>388736</v>
          </cell>
          <cell r="E24" t="str">
            <v>HESG-23-023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CB638-F9E4-44E6-BBF9-B0FDD6C6A3C5}">
  <dimension ref="A1:E104"/>
  <sheetViews>
    <sheetView tabSelected="1" workbookViewId="0">
      <selection activeCell="G15" sqref="G15"/>
    </sheetView>
  </sheetViews>
  <sheetFormatPr defaultRowHeight="15" x14ac:dyDescent="0.25"/>
  <cols>
    <col min="1" max="1" width="41" customWidth="1"/>
    <col min="2" max="2" width="63.7109375" customWidth="1"/>
    <col min="3" max="3" width="74.28515625" style="18" customWidth="1"/>
    <col min="4" max="4" width="15.140625" bestFit="1" customWidth="1"/>
    <col min="5" max="5" width="19.28515625" bestFit="1" customWidth="1"/>
  </cols>
  <sheetData>
    <row r="1" spans="1:5" x14ac:dyDescent="0.25">
      <c r="A1" s="4" t="s">
        <v>54</v>
      </c>
      <c r="B1" s="4"/>
      <c r="C1" s="12"/>
      <c r="D1" s="4"/>
      <c r="E1" s="4"/>
    </row>
    <row r="2" spans="1:5" x14ac:dyDescent="0.25">
      <c r="A2" s="4" t="s">
        <v>4</v>
      </c>
      <c r="B2" s="4" t="s">
        <v>5</v>
      </c>
      <c r="C2" s="12" t="s">
        <v>0</v>
      </c>
      <c r="D2" s="4" t="s">
        <v>1</v>
      </c>
      <c r="E2" s="4" t="s">
        <v>2</v>
      </c>
    </row>
    <row r="3" spans="1:5" s="3" customFormat="1" x14ac:dyDescent="0.25">
      <c r="A3" s="1" t="s">
        <v>7</v>
      </c>
      <c r="B3" s="1" t="s">
        <v>6</v>
      </c>
      <c r="C3" s="13" t="s">
        <v>17</v>
      </c>
      <c r="D3" s="6" t="str">
        <f>'[1]App Log'!E2</f>
        <v>HESG-23-001</v>
      </c>
      <c r="E3" s="2">
        <f>'[1]App Log'!B2</f>
        <v>200000</v>
      </c>
    </row>
    <row r="4" spans="1:5" s="3" customFormat="1" x14ac:dyDescent="0.25">
      <c r="A4" s="1" t="s">
        <v>8</v>
      </c>
      <c r="B4" s="1" t="s">
        <v>18</v>
      </c>
      <c r="C4" s="13" t="s">
        <v>17</v>
      </c>
      <c r="D4" s="6" t="str">
        <f>'[1]App Log'!E3</f>
        <v>HESG-23-002</v>
      </c>
      <c r="E4" s="2">
        <f>'[1]App Log'!B3</f>
        <v>400000</v>
      </c>
    </row>
    <row r="5" spans="1:5" s="3" customFormat="1" x14ac:dyDescent="0.25">
      <c r="A5" s="6" t="s">
        <v>11</v>
      </c>
      <c r="B5" s="1" t="s">
        <v>6</v>
      </c>
      <c r="C5" s="14" t="s">
        <v>19</v>
      </c>
      <c r="D5" s="6" t="str">
        <f>'[1]App Log'!E4</f>
        <v>HESG-23-003</v>
      </c>
      <c r="E5" s="7">
        <f>'[1]App Log'!B4</f>
        <v>400000</v>
      </c>
    </row>
    <row r="6" spans="1:5" s="3" customFormat="1" x14ac:dyDescent="0.25">
      <c r="A6" s="1" t="s">
        <v>9</v>
      </c>
      <c r="B6" s="1" t="s">
        <v>20</v>
      </c>
      <c r="C6" s="14" t="s">
        <v>19</v>
      </c>
      <c r="D6" s="6" t="str">
        <f>'[1]App Log'!E5</f>
        <v>HESG-23-004</v>
      </c>
      <c r="E6" s="2">
        <f>'[1]App Log'!B5</f>
        <v>36000</v>
      </c>
    </row>
    <row r="7" spans="1:5" s="3" customFormat="1" x14ac:dyDescent="0.25">
      <c r="A7" s="1" t="s">
        <v>10</v>
      </c>
      <c r="B7" s="1" t="s">
        <v>24</v>
      </c>
      <c r="C7" s="13" t="s">
        <v>23</v>
      </c>
      <c r="D7" s="6" t="str">
        <f>'[1]App Log'!E6</f>
        <v>HESG-23-005</v>
      </c>
      <c r="E7" s="2">
        <f>'[1]App Log'!B6</f>
        <v>44000</v>
      </c>
    </row>
    <row r="8" spans="1:5" s="3" customFormat="1" x14ac:dyDescent="0.25">
      <c r="A8" s="1" t="s">
        <v>25</v>
      </c>
      <c r="B8" s="1" t="s">
        <v>26</v>
      </c>
      <c r="C8" s="13" t="s">
        <v>27</v>
      </c>
      <c r="D8" s="6" t="str">
        <f>'[1]App Log'!E7</f>
        <v>HESG-23-006</v>
      </c>
      <c r="E8" s="2">
        <f>'[1]App Log'!B7</f>
        <v>256976.13</v>
      </c>
    </row>
    <row r="9" spans="1:5" s="3" customFormat="1" x14ac:dyDescent="0.25">
      <c r="A9" s="1" t="s">
        <v>12</v>
      </c>
      <c r="B9" s="1" t="s">
        <v>29</v>
      </c>
      <c r="C9" s="14" t="s">
        <v>19</v>
      </c>
      <c r="D9" s="6" t="str">
        <f>'[1]App Log'!E8</f>
        <v>HESG-23-007</v>
      </c>
      <c r="E9" s="2">
        <f>'[1]App Log'!B8</f>
        <v>10000</v>
      </c>
    </row>
    <row r="10" spans="1:5" s="3" customFormat="1" x14ac:dyDescent="0.25">
      <c r="A10" s="1" t="s">
        <v>28</v>
      </c>
      <c r="B10" s="1" t="s">
        <v>30</v>
      </c>
      <c r="C10" s="13" t="s">
        <v>31</v>
      </c>
      <c r="D10" s="6" t="str">
        <f>'[1]App Log'!E9</f>
        <v>HESG-23-008</v>
      </c>
      <c r="E10" s="2">
        <f>'[1]App Log'!B9</f>
        <v>360000</v>
      </c>
    </row>
    <row r="11" spans="1:5" s="8" customFormat="1" x14ac:dyDescent="0.25">
      <c r="A11" s="6" t="s">
        <v>13</v>
      </c>
      <c r="B11" s="6" t="s">
        <v>32</v>
      </c>
      <c r="C11" s="13" t="s">
        <v>33</v>
      </c>
      <c r="D11" s="6" t="str">
        <f>'[1]App Log'!E10</f>
        <v>HESG-23-009</v>
      </c>
      <c r="E11" s="7">
        <f>'[1]App Log'!B10</f>
        <v>300000</v>
      </c>
    </row>
    <row r="12" spans="1:5" s="3" customFormat="1" x14ac:dyDescent="0.25">
      <c r="A12" s="1" t="s">
        <v>51</v>
      </c>
      <c r="B12" s="1" t="s">
        <v>36</v>
      </c>
      <c r="C12" s="13" t="s">
        <v>33</v>
      </c>
      <c r="D12" s="6" t="str">
        <f>'[1]App Log'!E11</f>
        <v>HESG-23-010</v>
      </c>
      <c r="E12" s="2">
        <f>'[1]App Log'!B11</f>
        <v>175044</v>
      </c>
    </row>
    <row r="13" spans="1:5" s="3" customFormat="1" x14ac:dyDescent="0.25">
      <c r="A13" s="1" t="s">
        <v>14</v>
      </c>
      <c r="B13" s="1" t="s">
        <v>14</v>
      </c>
      <c r="C13" s="13" t="s">
        <v>33</v>
      </c>
      <c r="D13" s="6" t="str">
        <f>'[1]App Log'!E12</f>
        <v>HESG-23-011</v>
      </c>
      <c r="E13" s="2">
        <f>'[1]App Log'!B12</f>
        <v>400000</v>
      </c>
    </row>
    <row r="14" spans="1:5" s="3" customFormat="1" x14ac:dyDescent="0.25">
      <c r="A14" s="1" t="s">
        <v>15</v>
      </c>
      <c r="B14" s="1" t="s">
        <v>37</v>
      </c>
      <c r="C14" s="14" t="s">
        <v>19</v>
      </c>
      <c r="D14" s="6" t="str">
        <f>'[1]App Log'!E13</f>
        <v>HESG-23-012</v>
      </c>
      <c r="E14" s="2">
        <f>'[1]App Log'!B13</f>
        <v>71500</v>
      </c>
    </row>
    <row r="15" spans="1:5" s="3" customFormat="1" x14ac:dyDescent="0.25">
      <c r="A15" s="1" t="s">
        <v>16</v>
      </c>
      <c r="B15" s="1" t="s">
        <v>30</v>
      </c>
      <c r="C15" s="13" t="s">
        <v>34</v>
      </c>
      <c r="D15" s="6" t="str">
        <f>'[1]App Log'!E14</f>
        <v>HESG-23-013</v>
      </c>
      <c r="E15" s="2">
        <f>'[1]App Log'!B14</f>
        <v>75000</v>
      </c>
    </row>
    <row r="16" spans="1:5" s="3" customFormat="1" x14ac:dyDescent="0.25">
      <c r="A16" s="1" t="s">
        <v>41</v>
      </c>
      <c r="B16" s="1" t="s">
        <v>21</v>
      </c>
      <c r="C16" s="13" t="s">
        <v>33</v>
      </c>
      <c r="D16" s="6" t="str">
        <f>'[1]App Log'!E15</f>
        <v>HESG-23-014</v>
      </c>
      <c r="E16" s="2">
        <f>'[1]App Log'!B15</f>
        <v>95000</v>
      </c>
    </row>
    <row r="17" spans="1:5" s="3" customFormat="1" x14ac:dyDescent="0.25">
      <c r="A17" s="1" t="s">
        <v>22</v>
      </c>
      <c r="B17" s="1" t="s">
        <v>38</v>
      </c>
      <c r="C17" s="14" t="s">
        <v>19</v>
      </c>
      <c r="D17" s="6" t="str">
        <f>'[1]App Log'!E16</f>
        <v>HESG-23-015</v>
      </c>
      <c r="E17" s="2">
        <f>'[1]App Log'!B16</f>
        <v>200000</v>
      </c>
    </row>
    <row r="18" spans="1:5" s="3" customFormat="1" x14ac:dyDescent="0.25">
      <c r="A18" s="1" t="s">
        <v>42</v>
      </c>
      <c r="B18" s="1" t="s">
        <v>39</v>
      </c>
      <c r="C18" s="14" t="s">
        <v>19</v>
      </c>
      <c r="D18" s="6" t="str">
        <f>'[1]App Log'!E17</f>
        <v>HESG-23-016</v>
      </c>
      <c r="E18" s="2">
        <f>'[1]App Log'!B17</f>
        <v>152168</v>
      </c>
    </row>
    <row r="19" spans="1:5" s="3" customFormat="1" x14ac:dyDescent="0.25">
      <c r="A19" s="1" t="s">
        <v>43</v>
      </c>
      <c r="B19" s="1" t="s">
        <v>38</v>
      </c>
      <c r="C19" s="13" t="s">
        <v>35</v>
      </c>
      <c r="D19" s="6" t="str">
        <f>'[1]App Log'!E18</f>
        <v>HESG-23-017</v>
      </c>
      <c r="E19" s="2">
        <f>'[1]App Log'!B18</f>
        <v>89000</v>
      </c>
    </row>
    <row r="20" spans="1:5" s="3" customFormat="1" x14ac:dyDescent="0.25">
      <c r="A20" s="1" t="s">
        <v>40</v>
      </c>
      <c r="B20" s="1" t="s">
        <v>40</v>
      </c>
      <c r="C20" s="13" t="s">
        <v>33</v>
      </c>
      <c r="D20" s="6" t="str">
        <f>'[1]App Log'!E19</f>
        <v>HESG-23-018</v>
      </c>
      <c r="E20" s="2">
        <f>'[1]App Log'!B19</f>
        <v>242700</v>
      </c>
    </row>
    <row r="21" spans="1:5" s="3" customFormat="1" x14ac:dyDescent="0.25">
      <c r="A21" s="1" t="s">
        <v>44</v>
      </c>
      <c r="B21" s="1" t="s">
        <v>49</v>
      </c>
      <c r="C21" s="13" t="s">
        <v>33</v>
      </c>
      <c r="D21" s="6" t="str">
        <f>'[1]App Log'!E20</f>
        <v>HESG-23-019</v>
      </c>
      <c r="E21" s="2">
        <f>'[1]App Log'!B20</f>
        <v>504565.05</v>
      </c>
    </row>
    <row r="22" spans="1:5" s="3" customFormat="1" x14ac:dyDescent="0.25">
      <c r="A22" s="1" t="s">
        <v>45</v>
      </c>
      <c r="B22" s="1" t="s">
        <v>52</v>
      </c>
      <c r="C22" s="13" t="s">
        <v>33</v>
      </c>
      <c r="D22" s="6" t="str">
        <f>'[1]App Log'!E21</f>
        <v>HESG-23-020</v>
      </c>
      <c r="E22" s="2">
        <f>'[1]App Log'!B21</f>
        <v>500000</v>
      </c>
    </row>
    <row r="23" spans="1:5" s="3" customFormat="1" x14ac:dyDescent="0.25">
      <c r="A23" s="1" t="s">
        <v>46</v>
      </c>
      <c r="B23" s="1" t="s">
        <v>53</v>
      </c>
      <c r="C23" s="13" t="s">
        <v>33</v>
      </c>
      <c r="D23" s="6" t="str">
        <f>'[1]App Log'!E22</f>
        <v>HESG-23-021</v>
      </c>
      <c r="E23" s="2">
        <f>'[1]App Log'!B22</f>
        <v>500000</v>
      </c>
    </row>
    <row r="24" spans="1:5" s="3" customFormat="1" x14ac:dyDescent="0.25">
      <c r="A24" s="1" t="s">
        <v>47</v>
      </c>
      <c r="B24" s="1" t="s">
        <v>3</v>
      </c>
      <c r="C24" s="13" t="s">
        <v>33</v>
      </c>
      <c r="D24" s="6" t="str">
        <f>'[1]App Log'!E23</f>
        <v>HESG-23-022</v>
      </c>
      <c r="E24" s="2">
        <f>'[1]App Log'!B23</f>
        <v>400000</v>
      </c>
    </row>
    <row r="25" spans="1:5" s="8" customFormat="1" x14ac:dyDescent="0.25">
      <c r="A25" s="6" t="s">
        <v>48</v>
      </c>
      <c r="B25" s="6" t="s">
        <v>50</v>
      </c>
      <c r="C25" s="13" t="s">
        <v>31</v>
      </c>
      <c r="D25" s="6" t="str">
        <f>'[1]App Log'!E24</f>
        <v>HESG-23-023</v>
      </c>
      <c r="E25" s="7">
        <f>'[1]App Log'!B24</f>
        <v>388736</v>
      </c>
    </row>
    <row r="26" spans="1:5" s="8" customFormat="1" x14ac:dyDescent="0.25">
      <c r="C26" s="15"/>
      <c r="D26" s="11" t="s">
        <v>55</v>
      </c>
      <c r="E26" s="5">
        <f>SUM(E3:E25)</f>
        <v>5800689.1799999997</v>
      </c>
    </row>
    <row r="27" spans="1:5" s="8" customFormat="1" x14ac:dyDescent="0.25">
      <c r="C27" s="15"/>
      <c r="E27" s="10"/>
    </row>
    <row r="28" spans="1:5" s="8" customFormat="1" x14ac:dyDescent="0.25">
      <c r="C28" s="15"/>
      <c r="E28" s="10"/>
    </row>
    <row r="29" spans="1:5" s="3" customFormat="1" x14ac:dyDescent="0.25">
      <c r="C29" s="16"/>
      <c r="E29" s="5"/>
    </row>
    <row r="30" spans="1:5" s="3" customFormat="1" x14ac:dyDescent="0.25">
      <c r="C30" s="16"/>
      <c r="E30" s="5"/>
    </row>
    <row r="31" spans="1:5" s="3" customFormat="1" x14ac:dyDescent="0.25">
      <c r="C31" s="16"/>
      <c r="E31" s="5"/>
    </row>
    <row r="32" spans="1:5" s="3" customFormat="1" x14ac:dyDescent="0.25">
      <c r="C32" s="16"/>
    </row>
    <row r="33" spans="1:5" s="3" customFormat="1" x14ac:dyDescent="0.25">
      <c r="A33" s="11"/>
      <c r="B33" s="11"/>
      <c r="C33" s="17"/>
      <c r="D33" s="11"/>
      <c r="E33" s="11"/>
    </row>
    <row r="34" spans="1:5" s="3" customFormat="1" x14ac:dyDescent="0.25">
      <c r="A34" s="11"/>
      <c r="B34" s="11"/>
      <c r="C34" s="17"/>
      <c r="D34" s="11"/>
      <c r="E34" s="11"/>
    </row>
    <row r="35" spans="1:5" s="3" customFormat="1" x14ac:dyDescent="0.25">
      <c r="C35" s="16"/>
      <c r="E35" s="9"/>
    </row>
    <row r="36" spans="1:5" s="3" customFormat="1" x14ac:dyDescent="0.25">
      <c r="C36" s="16"/>
      <c r="E36" s="9"/>
    </row>
    <row r="37" spans="1:5" s="3" customFormat="1" x14ac:dyDescent="0.25">
      <c r="C37" s="16"/>
      <c r="E37" s="9"/>
    </row>
    <row r="38" spans="1:5" s="3" customFormat="1" x14ac:dyDescent="0.25">
      <c r="C38" s="16"/>
      <c r="E38" s="9"/>
    </row>
    <row r="39" spans="1:5" s="3" customFormat="1" x14ac:dyDescent="0.25">
      <c r="C39" s="16"/>
      <c r="E39" s="9"/>
    </row>
    <row r="40" spans="1:5" s="3" customFormat="1" x14ac:dyDescent="0.25">
      <c r="C40" s="16"/>
      <c r="E40" s="9"/>
    </row>
    <row r="41" spans="1:5" s="3" customFormat="1" x14ac:dyDescent="0.25">
      <c r="C41" s="16"/>
      <c r="E41" s="9"/>
    </row>
    <row r="42" spans="1:5" s="3" customFormat="1" x14ac:dyDescent="0.25">
      <c r="C42" s="16"/>
      <c r="E42" s="9"/>
    </row>
    <row r="43" spans="1:5" s="3" customFormat="1" x14ac:dyDescent="0.25">
      <c r="C43" s="16"/>
      <c r="E43" s="9"/>
    </row>
    <row r="44" spans="1:5" s="3" customFormat="1" x14ac:dyDescent="0.25">
      <c r="C44" s="16"/>
      <c r="E44" s="9"/>
    </row>
    <row r="45" spans="1:5" s="3" customFormat="1" x14ac:dyDescent="0.25">
      <c r="C45" s="16"/>
      <c r="E45" s="9"/>
    </row>
    <row r="46" spans="1:5" s="3" customFormat="1" x14ac:dyDescent="0.25">
      <c r="C46" s="16"/>
      <c r="E46" s="9"/>
    </row>
    <row r="47" spans="1:5" s="3" customFormat="1" x14ac:dyDescent="0.25">
      <c r="C47" s="16"/>
      <c r="E47" s="9"/>
    </row>
    <row r="48" spans="1:5" s="3" customFormat="1" x14ac:dyDescent="0.25">
      <c r="C48" s="16"/>
      <c r="E48" s="9"/>
    </row>
    <row r="49" spans="1:5" s="3" customFormat="1" x14ac:dyDescent="0.25">
      <c r="C49" s="16"/>
      <c r="E49" s="9"/>
    </row>
    <row r="50" spans="1:5" s="3" customFormat="1" x14ac:dyDescent="0.25">
      <c r="C50" s="16"/>
      <c r="E50" s="9"/>
    </row>
    <row r="51" spans="1:5" s="3" customFormat="1" x14ac:dyDescent="0.25">
      <c r="C51" s="16"/>
      <c r="E51" s="9"/>
    </row>
    <row r="52" spans="1:5" s="3" customFormat="1" x14ac:dyDescent="0.25">
      <c r="C52" s="16"/>
      <c r="E52" s="9"/>
    </row>
    <row r="53" spans="1:5" s="3" customFormat="1" x14ac:dyDescent="0.25">
      <c r="C53" s="16"/>
      <c r="E53" s="5"/>
    </row>
    <row r="54" spans="1:5" s="3" customFormat="1" x14ac:dyDescent="0.25">
      <c r="C54" s="16"/>
      <c r="E54" s="5"/>
    </row>
    <row r="55" spans="1:5" s="3" customFormat="1" x14ac:dyDescent="0.25">
      <c r="C55" s="16"/>
    </row>
    <row r="56" spans="1:5" s="3" customFormat="1" x14ac:dyDescent="0.25">
      <c r="A56" s="11"/>
      <c r="B56" s="11"/>
      <c r="C56" s="17"/>
      <c r="D56" s="11"/>
      <c r="E56" s="11"/>
    </row>
    <row r="57" spans="1:5" s="3" customFormat="1" x14ac:dyDescent="0.25">
      <c r="A57" s="11"/>
      <c r="B57" s="11"/>
      <c r="C57" s="17"/>
      <c r="D57" s="11"/>
      <c r="E57" s="11"/>
    </row>
    <row r="58" spans="1:5" s="3" customFormat="1" x14ac:dyDescent="0.25">
      <c r="C58" s="16"/>
      <c r="E58" s="9"/>
    </row>
    <row r="59" spans="1:5" s="3" customFormat="1" x14ac:dyDescent="0.25">
      <c r="C59" s="16"/>
      <c r="E59" s="9"/>
    </row>
    <row r="60" spans="1:5" s="3" customFormat="1" x14ac:dyDescent="0.25">
      <c r="C60" s="16"/>
      <c r="E60" s="9"/>
    </row>
    <row r="61" spans="1:5" s="3" customFormat="1" x14ac:dyDescent="0.25">
      <c r="C61" s="16"/>
      <c r="E61" s="9"/>
    </row>
    <row r="62" spans="1:5" s="3" customFormat="1" x14ac:dyDescent="0.25">
      <c r="C62" s="16"/>
      <c r="E62" s="9"/>
    </row>
    <row r="63" spans="1:5" s="3" customFormat="1" x14ac:dyDescent="0.25">
      <c r="C63" s="16"/>
      <c r="E63" s="9"/>
    </row>
    <row r="64" spans="1:5" s="3" customFormat="1" x14ac:dyDescent="0.25">
      <c r="C64" s="16"/>
      <c r="E64" s="5"/>
    </row>
    <row r="65" spans="1:5" s="3" customFormat="1" x14ac:dyDescent="0.25">
      <c r="C65" s="16"/>
      <c r="E65" s="5"/>
    </row>
    <row r="66" spans="1:5" s="3" customFormat="1" x14ac:dyDescent="0.25">
      <c r="C66" s="16"/>
    </row>
    <row r="67" spans="1:5" s="3" customFormat="1" x14ac:dyDescent="0.25">
      <c r="A67" s="11"/>
      <c r="B67" s="11"/>
      <c r="C67" s="17"/>
      <c r="D67" s="11"/>
      <c r="E67" s="11"/>
    </row>
    <row r="68" spans="1:5" s="3" customFormat="1" x14ac:dyDescent="0.25">
      <c r="A68" s="11"/>
      <c r="B68" s="11"/>
      <c r="C68" s="17"/>
      <c r="D68" s="11"/>
      <c r="E68" s="11"/>
    </row>
    <row r="69" spans="1:5" s="3" customFormat="1" x14ac:dyDescent="0.25">
      <c r="C69" s="16"/>
      <c r="E69" s="9"/>
    </row>
    <row r="70" spans="1:5" s="3" customFormat="1" x14ac:dyDescent="0.25">
      <c r="C70" s="16"/>
      <c r="E70" s="9"/>
    </row>
    <row r="71" spans="1:5" s="3" customFormat="1" x14ac:dyDescent="0.25">
      <c r="C71" s="16"/>
      <c r="E71" s="9"/>
    </row>
    <row r="72" spans="1:5" s="3" customFormat="1" x14ac:dyDescent="0.25">
      <c r="C72" s="16"/>
      <c r="E72" s="9"/>
    </row>
    <row r="73" spans="1:5" s="3" customFormat="1" x14ac:dyDescent="0.25">
      <c r="C73" s="16"/>
      <c r="E73" s="9"/>
    </row>
    <row r="74" spans="1:5" s="3" customFormat="1" x14ac:dyDescent="0.25">
      <c r="C74" s="16"/>
      <c r="E74" s="9"/>
    </row>
    <row r="75" spans="1:5" s="3" customFormat="1" x14ac:dyDescent="0.25">
      <c r="C75" s="16"/>
      <c r="E75" s="9"/>
    </row>
    <row r="76" spans="1:5" s="3" customFormat="1" x14ac:dyDescent="0.25">
      <c r="C76" s="16"/>
      <c r="E76" s="9"/>
    </row>
    <row r="77" spans="1:5" s="8" customFormat="1" x14ac:dyDescent="0.25">
      <c r="C77" s="15"/>
      <c r="E77" s="10"/>
    </row>
    <row r="78" spans="1:5" s="3" customFormat="1" x14ac:dyDescent="0.25">
      <c r="C78" s="16"/>
      <c r="E78" s="9"/>
    </row>
    <row r="79" spans="1:5" s="3" customFormat="1" x14ac:dyDescent="0.25">
      <c r="C79" s="16"/>
      <c r="E79" s="9"/>
    </row>
    <row r="80" spans="1:5" s="3" customFormat="1" x14ac:dyDescent="0.25">
      <c r="C80" s="16"/>
      <c r="E80" s="9"/>
    </row>
    <row r="81" spans="1:5" s="3" customFormat="1" x14ac:dyDescent="0.25">
      <c r="C81" s="16"/>
      <c r="E81" s="9"/>
    </row>
    <row r="82" spans="1:5" s="3" customFormat="1" x14ac:dyDescent="0.25">
      <c r="C82" s="16"/>
      <c r="E82" s="9"/>
    </row>
    <row r="83" spans="1:5" s="3" customFormat="1" x14ac:dyDescent="0.25">
      <c r="C83" s="16"/>
      <c r="E83" s="9"/>
    </row>
    <row r="84" spans="1:5" s="3" customFormat="1" x14ac:dyDescent="0.25">
      <c r="C84" s="16"/>
      <c r="E84" s="9"/>
    </row>
    <row r="85" spans="1:5" s="3" customFormat="1" x14ac:dyDescent="0.25">
      <c r="C85" s="16"/>
      <c r="E85" s="9"/>
    </row>
    <row r="86" spans="1:5" s="3" customFormat="1" x14ac:dyDescent="0.25">
      <c r="C86" s="16"/>
      <c r="E86" s="9"/>
    </row>
    <row r="87" spans="1:5" s="3" customFormat="1" x14ac:dyDescent="0.25">
      <c r="C87" s="16"/>
      <c r="E87" s="9"/>
    </row>
    <row r="88" spans="1:5" s="3" customFormat="1" x14ac:dyDescent="0.25">
      <c r="C88" s="16"/>
      <c r="E88" s="9"/>
    </row>
    <row r="89" spans="1:5" s="3" customFormat="1" x14ac:dyDescent="0.25">
      <c r="C89" s="16"/>
      <c r="E89" s="9"/>
    </row>
    <row r="90" spans="1:5" s="3" customFormat="1" x14ac:dyDescent="0.25">
      <c r="C90" s="16"/>
      <c r="E90" s="5"/>
    </row>
    <row r="91" spans="1:5" s="3" customFormat="1" x14ac:dyDescent="0.25">
      <c r="C91" s="16"/>
      <c r="E91" s="5"/>
    </row>
    <row r="92" spans="1:5" s="3" customFormat="1" x14ac:dyDescent="0.25">
      <c r="C92" s="16"/>
    </row>
    <row r="93" spans="1:5" s="3" customFormat="1" x14ac:dyDescent="0.25">
      <c r="A93" s="11"/>
      <c r="C93" s="16"/>
    </row>
    <row r="94" spans="1:5" s="3" customFormat="1" x14ac:dyDescent="0.25">
      <c r="A94" s="11"/>
      <c r="B94" s="11"/>
      <c r="C94" s="17"/>
      <c r="D94" s="11"/>
      <c r="E94" s="11"/>
    </row>
    <row r="95" spans="1:5" s="3" customFormat="1" x14ac:dyDescent="0.25">
      <c r="C95" s="16"/>
      <c r="E95" s="9"/>
    </row>
    <row r="96" spans="1:5" s="3" customFormat="1" x14ac:dyDescent="0.25">
      <c r="C96" s="16"/>
      <c r="E96" s="5"/>
    </row>
    <row r="97" spans="3:3" s="3" customFormat="1" x14ac:dyDescent="0.25">
      <c r="C97" s="16"/>
    </row>
    <row r="98" spans="3:3" s="3" customFormat="1" x14ac:dyDescent="0.25">
      <c r="C98" s="16"/>
    </row>
    <row r="99" spans="3:3" s="3" customFormat="1" x14ac:dyDescent="0.25">
      <c r="C99" s="16"/>
    </row>
    <row r="100" spans="3:3" s="3" customFormat="1" x14ac:dyDescent="0.25">
      <c r="C100" s="16"/>
    </row>
    <row r="101" spans="3:3" s="3" customFormat="1" x14ac:dyDescent="0.25">
      <c r="C101" s="16"/>
    </row>
    <row r="102" spans="3:3" s="3" customFormat="1" x14ac:dyDescent="0.25">
      <c r="C102" s="16"/>
    </row>
    <row r="103" spans="3:3" s="3" customFormat="1" x14ac:dyDescent="0.25">
      <c r="C103" s="16"/>
    </row>
    <row r="104" spans="3:3" s="3" customFormat="1" x14ac:dyDescent="0.25">
      <c r="C104" s="16"/>
    </row>
  </sheetData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5F50E3F8B8C44D9EA5BD2549956CF2" ma:contentTypeVersion="13" ma:contentTypeDescription="Create a new document." ma:contentTypeScope="" ma:versionID="b2b9d73acf982db44a3f29558a232d2e">
  <xsd:schema xmlns:xsd="http://www.w3.org/2001/XMLSchema" xmlns:xs="http://www.w3.org/2001/XMLSchema" xmlns:p="http://schemas.microsoft.com/office/2006/metadata/properties" xmlns:ns2="ead14a2b-0901-4851-9135-e440dd1a60d2" xmlns:ns3="bc761791-33a0-47b7-8145-9d3c2515a3a0" targetNamespace="http://schemas.microsoft.com/office/2006/metadata/properties" ma:root="true" ma:fieldsID="49673addfb051296036e07133082c8ef" ns2:_="" ns3:_="">
    <xsd:import namespace="ead14a2b-0901-4851-9135-e440dd1a60d2"/>
    <xsd:import namespace="bc761791-33a0-47b7-8145-9d3c2515a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14a2b-0901-4851-9135-e440dd1a60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5dbdce9-60e9-41e5-8608-85a453d288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761791-33a0-47b7-8145-9d3c2515a3a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38985699-f427-45a7-93a3-105b7de166ff}" ma:internalName="TaxCatchAll" ma:showField="CatchAllData" ma:web="bc761791-33a0-47b7-8145-9d3c2515a3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2D2FF8-4F8B-4E64-AA36-8EDF171F47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AAF579-CBFC-4819-81E6-8A8E63175A97}"/>
</file>

<file path=docMetadata/LabelInfo.xml><?xml version="1.0" encoding="utf-8"?>
<clbl:labelList xmlns:clbl="http://schemas.microsoft.com/office/2020/mipLabelMetadata">
  <clbl:label id="{bedd5d6f-bcfc-46d4-918d-7fb210e57897}" enabled="0" method="" siteId="{bedd5d6f-bcfc-46d4-918d-7fb210e57897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Nobles, Teresa</dc:creator>
  <cp:lastModifiedBy>Rasmussen, Kathleen</cp:lastModifiedBy>
  <cp:lastPrinted>2023-07-24T19:26:11Z</cp:lastPrinted>
  <dcterms:created xsi:type="dcterms:W3CDTF">2022-07-18T20:44:18Z</dcterms:created>
  <dcterms:modified xsi:type="dcterms:W3CDTF">2023-08-16T15:24:30Z</dcterms:modified>
</cp:coreProperties>
</file>