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abamagov-my.sharepoint.com/personal/kathleen_rasmussen_adeca_alabama_gov/Documents/Documents/"/>
    </mc:Choice>
  </mc:AlternateContent>
  <xr:revisionPtr revIDLastSave="0" documentId="8_{F13F43B3-7447-47BD-BC41-1926BB3971E6}" xr6:coauthVersionLast="47" xr6:coauthVersionMax="47" xr10:uidLastSave="{00000000-0000-0000-0000-000000000000}"/>
  <bookViews>
    <workbookView xWindow="-120" yWindow="-120" windowWidth="29040" windowHeight="15720" xr2:uid="{1284A78C-3B69-4EBA-BE68-516F854996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3" i="1" l="1"/>
  <c r="D52" i="1"/>
  <c r="D98" i="1"/>
  <c r="D69" i="1"/>
  <c r="D26" i="1"/>
</calcChain>
</file>

<file path=xl/sharedStrings.xml><?xml version="1.0" encoding="utf-8"?>
<sst xmlns="http://schemas.openxmlformats.org/spreadsheetml/2006/main" count="398" uniqueCount="217">
  <si>
    <t>Date Received</t>
  </si>
  <si>
    <t>Applicant</t>
  </si>
  <si>
    <t>County</t>
  </si>
  <si>
    <t>Amount Requested</t>
  </si>
  <si>
    <t>Activity</t>
  </si>
  <si>
    <t>Project Number</t>
  </si>
  <si>
    <t>Audit</t>
  </si>
  <si>
    <t>Planning</t>
  </si>
  <si>
    <t>Frisco City</t>
  </si>
  <si>
    <t>Monroe</t>
  </si>
  <si>
    <t>Streets</t>
  </si>
  <si>
    <t>SM-CM-PF-24-001</t>
  </si>
  <si>
    <t>Yes</t>
  </si>
  <si>
    <t>Flomaton</t>
  </si>
  <si>
    <t>Escambia</t>
  </si>
  <si>
    <t>Sewer</t>
  </si>
  <si>
    <t>SM-CM-PF-24-002</t>
  </si>
  <si>
    <t>Castleberry</t>
  </si>
  <si>
    <t>Conecuh</t>
  </si>
  <si>
    <t>Water</t>
  </si>
  <si>
    <t>SM-CM-PF-24-003</t>
  </si>
  <si>
    <t>Thorsby</t>
  </si>
  <si>
    <t>Chilton</t>
  </si>
  <si>
    <t>Allgood</t>
  </si>
  <si>
    <t>Blount</t>
  </si>
  <si>
    <t>SM-CM-PF-24-005</t>
  </si>
  <si>
    <t>No</t>
  </si>
  <si>
    <t>Camden</t>
  </si>
  <si>
    <t>Wilcox</t>
  </si>
  <si>
    <t>SM-CM-PF-24-006</t>
  </si>
  <si>
    <t>Sumiton</t>
  </si>
  <si>
    <t>Walker</t>
  </si>
  <si>
    <t>Sewer/Streets/Drainage</t>
  </si>
  <si>
    <t>Streets/Water/Sewer</t>
  </si>
  <si>
    <t>Streets/Sewer</t>
  </si>
  <si>
    <t>Town Creek</t>
  </si>
  <si>
    <t>Lawrence</t>
  </si>
  <si>
    <t>SM-CM-CP-24-007</t>
  </si>
  <si>
    <t>SM-CM-PF-24-008</t>
  </si>
  <si>
    <t>SM-CM-PF-24-009</t>
  </si>
  <si>
    <t>SM-CM-PF-24-010</t>
  </si>
  <si>
    <t>SM-CM-PF-24-011</t>
  </si>
  <si>
    <t>SM-CM-PF-24-012</t>
  </si>
  <si>
    <t>SM-CM-PF-24-013</t>
  </si>
  <si>
    <t>SM-CM-PF-24-014</t>
  </si>
  <si>
    <t>SM-CM-PF-24-015</t>
  </si>
  <si>
    <t>SM-CM-PF-24-016</t>
  </si>
  <si>
    <t>SM-CM-PF-24-017</t>
  </si>
  <si>
    <t>SM-CM-PF-24-018</t>
  </si>
  <si>
    <t>SM-CM-PF-24-019</t>
  </si>
  <si>
    <t>SM-CM-PF-24-020</t>
  </si>
  <si>
    <t>SM-CM-PF-24-021</t>
  </si>
  <si>
    <t>Courtland</t>
  </si>
  <si>
    <t>Blountsville</t>
  </si>
  <si>
    <t>Brundidge</t>
  </si>
  <si>
    <t>Hayneville</t>
  </si>
  <si>
    <t>Hillsboro</t>
  </si>
  <si>
    <t>North Courtland</t>
  </si>
  <si>
    <t>Littleville</t>
  </si>
  <si>
    <t>Kinsey</t>
  </si>
  <si>
    <t>Ashford</t>
  </si>
  <si>
    <t>Ariton</t>
  </si>
  <si>
    <t>Eclectic</t>
  </si>
  <si>
    <t>Geiger</t>
  </si>
  <si>
    <t>Emelle</t>
  </si>
  <si>
    <t>Sumter</t>
  </si>
  <si>
    <t>Elmore</t>
  </si>
  <si>
    <t>Dale</t>
  </si>
  <si>
    <t>Houston</t>
  </si>
  <si>
    <t>Colbert</t>
  </si>
  <si>
    <t>Lowndes</t>
  </si>
  <si>
    <t>Pike</t>
  </si>
  <si>
    <t>LR-CM-PF-24-001</t>
  </si>
  <si>
    <t>LR-CM-PF-24-002</t>
  </si>
  <si>
    <t>LR-CM-PF-24-003</t>
  </si>
  <si>
    <t>LR-CM-PF-24-004</t>
  </si>
  <si>
    <t>LR-CM-PF-24-005</t>
  </si>
  <si>
    <t>LR-CM-PF-24-006</t>
  </si>
  <si>
    <t>LR-CM-PF-24-007</t>
  </si>
  <si>
    <t>LR-CM-PF-24-008</t>
  </si>
  <si>
    <t>LR-CM-PF-24-009</t>
  </si>
  <si>
    <t>LR-CM-PF-24-010</t>
  </si>
  <si>
    <t>LR-CM-PF-24-012</t>
  </si>
  <si>
    <t>LR-CM-PF-24-013</t>
  </si>
  <si>
    <t>LR-CM-PF-24-014</t>
  </si>
  <si>
    <t>LR-CM-PF-24-015</t>
  </si>
  <si>
    <t>LR-CM-PF-24-016</t>
  </si>
  <si>
    <t>LR-CM-PF-24-017</t>
  </si>
  <si>
    <t>LR-CM-PF-24-018</t>
  </si>
  <si>
    <t>LR-CM-PF-24-019</t>
  </si>
  <si>
    <t>Eufaula</t>
  </si>
  <si>
    <t>Enterprise</t>
  </si>
  <si>
    <t>Robertsdale</t>
  </si>
  <si>
    <t>Clanton</t>
  </si>
  <si>
    <t>Moundville</t>
  </si>
  <si>
    <t>Marion</t>
  </si>
  <si>
    <t>Monroeville</t>
  </si>
  <si>
    <t>Demopolis</t>
  </si>
  <si>
    <t>Rainbow City</t>
  </si>
  <si>
    <t>Attalla</t>
  </si>
  <si>
    <t>Cullman</t>
  </si>
  <si>
    <t>Roanoke</t>
  </si>
  <si>
    <t>Tuskegee</t>
  </si>
  <si>
    <t>Union Springs</t>
  </si>
  <si>
    <t>Moulton</t>
  </si>
  <si>
    <t>Red Bay</t>
  </si>
  <si>
    <t>Hamilton</t>
  </si>
  <si>
    <t>Opp</t>
  </si>
  <si>
    <t>Elba</t>
  </si>
  <si>
    <t>Barbour</t>
  </si>
  <si>
    <t>Coffee</t>
  </si>
  <si>
    <t>Hale</t>
  </si>
  <si>
    <t>Perry</t>
  </si>
  <si>
    <t>Marengo</t>
  </si>
  <si>
    <t>Etowah</t>
  </si>
  <si>
    <t>Randolph</t>
  </si>
  <si>
    <t>Macon</t>
  </si>
  <si>
    <t>Bullock</t>
  </si>
  <si>
    <t>Franklin</t>
  </si>
  <si>
    <t>Covington</t>
  </si>
  <si>
    <t>Sidewalks/Drainage</t>
  </si>
  <si>
    <t>Drainage</t>
  </si>
  <si>
    <t>Streets/Water</t>
  </si>
  <si>
    <t>Streets/Drainage</t>
  </si>
  <si>
    <t>Choctaw County</t>
  </si>
  <si>
    <t>Sumter County</t>
  </si>
  <si>
    <t>Clarke County</t>
  </si>
  <si>
    <t>Conecuh County</t>
  </si>
  <si>
    <t>Randolph County</t>
  </si>
  <si>
    <t>Blount County</t>
  </si>
  <si>
    <t>Bullock County</t>
  </si>
  <si>
    <t>Geneva County</t>
  </si>
  <si>
    <t>Choctaw</t>
  </si>
  <si>
    <t>Clarke</t>
  </si>
  <si>
    <t>Geneva</t>
  </si>
  <si>
    <t>CY-CM-PF-24-001</t>
  </si>
  <si>
    <t>CY-CM-PF-24-002</t>
  </si>
  <si>
    <t>CY-CM-PF-24-003</t>
  </si>
  <si>
    <t>CY-CM-PF-24-004</t>
  </si>
  <si>
    <t>CY-CM-PF-24-005</t>
  </si>
  <si>
    <t>CY-CM-PF-24-006</t>
  </si>
  <si>
    <t>CY-CM-PF-24-007</t>
  </si>
  <si>
    <t>CY-CM-PF-24-008</t>
  </si>
  <si>
    <t>Triana</t>
  </si>
  <si>
    <t>Boaz</t>
  </si>
  <si>
    <t>Lisman</t>
  </si>
  <si>
    <t>Detroit</t>
  </si>
  <si>
    <t>Munford</t>
  </si>
  <si>
    <t>Dozier</t>
  </si>
  <si>
    <t>Shorter</t>
  </si>
  <si>
    <t>Georgiana</t>
  </si>
  <si>
    <t>Greenville</t>
  </si>
  <si>
    <t>Brantley</t>
  </si>
  <si>
    <t>Lowndesboro</t>
  </si>
  <si>
    <t>Leighton</t>
  </si>
  <si>
    <t>Samson</t>
  </si>
  <si>
    <t>Andalusia</t>
  </si>
  <si>
    <t>Union</t>
  </si>
  <si>
    <t>Uniontown</t>
  </si>
  <si>
    <t>Madison</t>
  </si>
  <si>
    <t>Marshall</t>
  </si>
  <si>
    <t>Lamar</t>
  </si>
  <si>
    <t>Talladega</t>
  </si>
  <si>
    <t>DeKalb</t>
  </si>
  <si>
    <t>Crenshaw</t>
  </si>
  <si>
    <t>Butler</t>
  </si>
  <si>
    <t>Greene</t>
  </si>
  <si>
    <t>Parks/Playground</t>
  </si>
  <si>
    <t>Community Center</t>
  </si>
  <si>
    <t>Fire Station</t>
  </si>
  <si>
    <t>Fire Truck</t>
  </si>
  <si>
    <t>Senior Center</t>
  </si>
  <si>
    <t>SM-CE-PF-24-001</t>
  </si>
  <si>
    <t>SM-CE-PF-24-003</t>
  </si>
  <si>
    <t>SM-CE-PF-24-004</t>
  </si>
  <si>
    <t>SM-CE-PF-24-005</t>
  </si>
  <si>
    <t>SM-CE-PF-24-006</t>
  </si>
  <si>
    <t>SM-CE-PF-24-007</t>
  </si>
  <si>
    <t>SM-CE-PF-24-008</t>
  </si>
  <si>
    <t>SM-CE-PF-24-009</t>
  </si>
  <si>
    <t>SM-CE-PF-24-010</t>
  </si>
  <si>
    <t>SM-CE-PF-24-012</t>
  </si>
  <si>
    <t>SM-CE-PF-24-013</t>
  </si>
  <si>
    <t>SM-CE-PF-24-014</t>
  </si>
  <si>
    <t>SM-CE-PF-24-015</t>
  </si>
  <si>
    <t>SM-CE-PF-24-017</t>
  </si>
  <si>
    <t>SM-CE-PF-24-018</t>
  </si>
  <si>
    <t>LR-CE-PF-24-002</t>
  </si>
  <si>
    <t>LR-CE-PF-24-011</t>
  </si>
  <si>
    <t>LR-CE-PF-24-016</t>
  </si>
  <si>
    <t>LaFayette</t>
  </si>
  <si>
    <t>Chambers</t>
  </si>
  <si>
    <t>SM-PF-PL-24-001</t>
  </si>
  <si>
    <t>have been moved to</t>
  </si>
  <si>
    <t xml:space="preserve">Community </t>
  </si>
  <si>
    <t>LR-CE-PF-24-019</t>
  </si>
  <si>
    <t>LR-CE-PF-24-020</t>
  </si>
  <si>
    <t>Demolition &amp; Clearance</t>
  </si>
  <si>
    <t>Enhancement Fund</t>
  </si>
  <si>
    <t>** 7/18/2024</t>
  </si>
  <si>
    <t xml:space="preserve">** Eufaula &amp; Enterprise </t>
  </si>
  <si>
    <t>Hammondville</t>
  </si>
  <si>
    <t>Baldwin</t>
  </si>
  <si>
    <t>SM-CM-CP-24-004</t>
  </si>
  <si>
    <t>LR-CM-CP-24-011</t>
  </si>
  <si>
    <t>Small City Fund</t>
  </si>
  <si>
    <t>Large City Fund</t>
  </si>
  <si>
    <t>County Fund</t>
  </si>
  <si>
    <t>Community Enhancement Fund</t>
  </si>
  <si>
    <t>PY2024 CDBG Grant Applications</t>
  </si>
  <si>
    <t xml:space="preserve">          Total Federal Award $22,858,857</t>
  </si>
  <si>
    <t xml:space="preserve">                                                          Amount Available to Award $5,679,987</t>
  </si>
  <si>
    <t xml:space="preserve">                                                          Amount Available to Award $4,417,421</t>
  </si>
  <si>
    <t xml:space="preserve">                                                          Amount Available to Award $2,531,990</t>
  </si>
  <si>
    <t xml:space="preserve">                              Amount Available to Award $4,416,151</t>
  </si>
  <si>
    <t xml:space="preserve">                                                          Amount Available to Award $116,103</t>
  </si>
  <si>
    <t>Planning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</si>
</sst>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4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1" fillId="0" borderId="0" xfId="0" applyNumberFormat="1" applyFont="1" applyBorder="1" applyAlignment="1">
      <alignment horizontal="center"/>
    </xf>
    <xf numFmtId="44" fontId="1" fillId="0" borderId="0" xfId="0" applyNumberFormat="1" applyFont="1"/>
    <xf numFmtId="0" fontId="2" fillId="0" borderId="3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4" fontId="7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6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BA8E5-81FF-412D-980D-941A8A258207}">
  <dimension ref="A1:G101"/>
  <sheetViews>
    <sheetView tabSelected="1" topLeftCell="A82" zoomScale="150" zoomScaleNormal="150" workbookViewId="0">
      <selection activeCell="D99" sqref="D99"/>
    </sheetView>
  </sheetViews>
  <sheetFormatPr defaultRowHeight="15" x14ac:dyDescent="0.25"/>
  <cols>
    <col min="1" max="1" width="22.140625" customWidth="1"/>
    <col min="2" max="2" width="18.42578125" customWidth="1"/>
    <col min="3" max="3" width="12.5703125" customWidth="1"/>
    <col min="4" max="4" width="22.42578125" customWidth="1"/>
    <col min="5" max="5" width="23.5703125" bestFit="1" customWidth="1"/>
    <col min="6" max="6" width="19.5703125" bestFit="1" customWidth="1"/>
  </cols>
  <sheetData>
    <row r="1" spans="1:7" ht="23.25" x14ac:dyDescent="0.35">
      <c r="A1" s="15" t="s">
        <v>209</v>
      </c>
      <c r="B1" s="15"/>
      <c r="C1" s="2"/>
      <c r="D1" s="15" t="s">
        <v>210</v>
      </c>
      <c r="E1" s="2"/>
      <c r="F1" s="2"/>
      <c r="G1" s="2"/>
    </row>
    <row r="2" spans="1:7" ht="23.25" x14ac:dyDescent="0.35">
      <c r="A2" s="15"/>
      <c r="B2" s="15"/>
      <c r="C2" s="2"/>
      <c r="D2" s="15"/>
      <c r="E2" s="2"/>
      <c r="F2" s="2"/>
      <c r="G2" s="2"/>
    </row>
    <row r="3" spans="1:7" ht="21.75" thickBot="1" x14ac:dyDescent="0.4">
      <c r="A3" s="14" t="s">
        <v>205</v>
      </c>
      <c r="B3" s="14" t="s">
        <v>211</v>
      </c>
      <c r="C3" s="14"/>
      <c r="D3" s="14"/>
      <c r="E3" s="2"/>
      <c r="F3" s="2"/>
      <c r="G3" s="2"/>
    </row>
    <row r="4" spans="1:7" ht="37.5" x14ac:dyDescent="0.25">
      <c r="A4" s="30" t="s">
        <v>0</v>
      </c>
      <c r="B4" s="20" t="s">
        <v>1</v>
      </c>
      <c r="C4" s="20" t="s">
        <v>2</v>
      </c>
      <c r="D4" s="31" t="s">
        <v>3</v>
      </c>
      <c r="E4" s="20" t="s">
        <v>4</v>
      </c>
      <c r="F4" s="31" t="s">
        <v>5</v>
      </c>
      <c r="G4" s="32" t="s">
        <v>6</v>
      </c>
    </row>
    <row r="5" spans="1:7" ht="15.75" x14ac:dyDescent="0.25">
      <c r="A5" s="8">
        <v>45491</v>
      </c>
      <c r="B5" s="6" t="s">
        <v>8</v>
      </c>
      <c r="C5" s="6" t="s">
        <v>9</v>
      </c>
      <c r="D5" s="7">
        <v>400000</v>
      </c>
      <c r="E5" s="6" t="s">
        <v>10</v>
      </c>
      <c r="F5" s="6" t="s">
        <v>11</v>
      </c>
      <c r="G5" s="9" t="s">
        <v>12</v>
      </c>
    </row>
    <row r="6" spans="1:7" ht="15.75" x14ac:dyDescent="0.25">
      <c r="A6" s="8">
        <v>45491</v>
      </c>
      <c r="B6" s="6" t="s">
        <v>13</v>
      </c>
      <c r="C6" s="6" t="s">
        <v>14</v>
      </c>
      <c r="D6" s="7">
        <v>400000</v>
      </c>
      <c r="E6" s="6" t="s">
        <v>15</v>
      </c>
      <c r="F6" s="6" t="s">
        <v>16</v>
      </c>
      <c r="G6" s="9" t="s">
        <v>12</v>
      </c>
    </row>
    <row r="7" spans="1:7" ht="15.75" x14ac:dyDescent="0.25">
      <c r="A7" s="8">
        <v>45491</v>
      </c>
      <c r="B7" s="6" t="s">
        <v>17</v>
      </c>
      <c r="C7" s="6" t="s">
        <v>18</v>
      </c>
      <c r="D7" s="7">
        <v>400000</v>
      </c>
      <c r="E7" s="6" t="s">
        <v>19</v>
      </c>
      <c r="F7" s="6" t="s">
        <v>20</v>
      </c>
      <c r="G7" s="9" t="s">
        <v>12</v>
      </c>
    </row>
    <row r="8" spans="1:7" ht="15.75" x14ac:dyDescent="0.25">
      <c r="A8" s="8">
        <v>45491</v>
      </c>
      <c r="B8" s="6" t="s">
        <v>21</v>
      </c>
      <c r="C8" s="6" t="s">
        <v>22</v>
      </c>
      <c r="D8" s="7">
        <v>400000</v>
      </c>
      <c r="E8" s="6" t="s">
        <v>33</v>
      </c>
      <c r="F8" s="33" t="s">
        <v>203</v>
      </c>
      <c r="G8" s="9" t="s">
        <v>12</v>
      </c>
    </row>
    <row r="9" spans="1:7" ht="15.75" x14ac:dyDescent="0.25">
      <c r="A9" s="8">
        <v>45491</v>
      </c>
      <c r="B9" s="6" t="s">
        <v>23</v>
      </c>
      <c r="C9" s="6" t="s">
        <v>24</v>
      </c>
      <c r="D9" s="7">
        <v>400000</v>
      </c>
      <c r="E9" s="6" t="s">
        <v>19</v>
      </c>
      <c r="F9" s="6" t="s">
        <v>25</v>
      </c>
      <c r="G9" s="9" t="s">
        <v>26</v>
      </c>
    </row>
    <row r="10" spans="1:7" ht="15.75" x14ac:dyDescent="0.25">
      <c r="A10" s="8">
        <v>45492</v>
      </c>
      <c r="B10" s="6" t="s">
        <v>27</v>
      </c>
      <c r="C10" s="6" t="s">
        <v>28</v>
      </c>
      <c r="D10" s="7">
        <v>400000</v>
      </c>
      <c r="E10" s="6" t="s">
        <v>34</v>
      </c>
      <c r="F10" s="6" t="s">
        <v>29</v>
      </c>
      <c r="G10" s="9" t="s">
        <v>12</v>
      </c>
    </row>
    <row r="11" spans="1:7" ht="15.75" x14ac:dyDescent="0.25">
      <c r="A11" s="8">
        <v>45495</v>
      </c>
      <c r="B11" s="6" t="s">
        <v>30</v>
      </c>
      <c r="C11" s="6" t="s">
        <v>31</v>
      </c>
      <c r="D11" s="7">
        <v>400000</v>
      </c>
      <c r="E11" s="6" t="s">
        <v>32</v>
      </c>
      <c r="F11" s="6" t="s">
        <v>37</v>
      </c>
      <c r="G11" s="9" t="s">
        <v>12</v>
      </c>
    </row>
    <row r="12" spans="1:7" ht="15.75" x14ac:dyDescent="0.25">
      <c r="A12" s="8">
        <v>45495</v>
      </c>
      <c r="B12" s="6" t="s">
        <v>35</v>
      </c>
      <c r="C12" s="6" t="s">
        <v>36</v>
      </c>
      <c r="D12" s="7">
        <v>400000</v>
      </c>
      <c r="E12" s="6" t="s">
        <v>15</v>
      </c>
      <c r="F12" s="6" t="s">
        <v>38</v>
      </c>
      <c r="G12" s="9" t="s">
        <v>12</v>
      </c>
    </row>
    <row r="13" spans="1:7" ht="15.75" x14ac:dyDescent="0.25">
      <c r="A13" s="8">
        <v>45495</v>
      </c>
      <c r="B13" s="6" t="s">
        <v>52</v>
      </c>
      <c r="C13" s="6" t="s">
        <v>36</v>
      </c>
      <c r="D13" s="7">
        <v>400000</v>
      </c>
      <c r="E13" s="6" t="s">
        <v>19</v>
      </c>
      <c r="F13" s="6" t="s">
        <v>39</v>
      </c>
      <c r="G13" s="9" t="s">
        <v>12</v>
      </c>
    </row>
    <row r="14" spans="1:7" ht="15.75" x14ac:dyDescent="0.25">
      <c r="A14" s="8">
        <v>45495</v>
      </c>
      <c r="B14" s="6" t="s">
        <v>53</v>
      </c>
      <c r="C14" s="6" t="s">
        <v>24</v>
      </c>
      <c r="D14" s="7">
        <v>400000</v>
      </c>
      <c r="E14" s="6" t="s">
        <v>34</v>
      </c>
      <c r="F14" s="6" t="s">
        <v>40</v>
      </c>
      <c r="G14" s="9" t="s">
        <v>12</v>
      </c>
    </row>
    <row r="15" spans="1:7" ht="15.75" x14ac:dyDescent="0.25">
      <c r="A15" s="8">
        <v>45495</v>
      </c>
      <c r="B15" s="6" t="s">
        <v>54</v>
      </c>
      <c r="C15" s="6" t="s">
        <v>71</v>
      </c>
      <c r="D15" s="7">
        <v>400000</v>
      </c>
      <c r="E15" s="6" t="s">
        <v>15</v>
      </c>
      <c r="F15" s="6" t="s">
        <v>41</v>
      </c>
      <c r="G15" s="9" t="s">
        <v>12</v>
      </c>
    </row>
    <row r="16" spans="1:7" ht="15.75" x14ac:dyDescent="0.25">
      <c r="A16" s="8">
        <v>45495</v>
      </c>
      <c r="B16" s="6" t="s">
        <v>55</v>
      </c>
      <c r="C16" s="6" t="s">
        <v>70</v>
      </c>
      <c r="D16" s="7">
        <v>400000</v>
      </c>
      <c r="E16" s="6" t="s">
        <v>19</v>
      </c>
      <c r="F16" s="6" t="s">
        <v>42</v>
      </c>
      <c r="G16" s="9" t="s">
        <v>12</v>
      </c>
    </row>
    <row r="17" spans="1:7" ht="15.75" x14ac:dyDescent="0.25">
      <c r="A17" s="8">
        <v>45495</v>
      </c>
      <c r="B17" s="6" t="s">
        <v>56</v>
      </c>
      <c r="C17" s="6" t="s">
        <v>36</v>
      </c>
      <c r="D17" s="7">
        <v>343317</v>
      </c>
      <c r="E17" s="6" t="s">
        <v>10</v>
      </c>
      <c r="F17" s="6" t="s">
        <v>43</v>
      </c>
      <c r="G17" s="9" t="s">
        <v>26</v>
      </c>
    </row>
    <row r="18" spans="1:7" ht="15.75" x14ac:dyDescent="0.25">
      <c r="A18" s="8">
        <v>45495</v>
      </c>
      <c r="B18" s="6" t="s">
        <v>57</v>
      </c>
      <c r="C18" s="6" t="s">
        <v>36</v>
      </c>
      <c r="D18" s="7">
        <v>400000</v>
      </c>
      <c r="E18" s="6" t="s">
        <v>19</v>
      </c>
      <c r="F18" s="6" t="s">
        <v>44</v>
      </c>
      <c r="G18" s="9" t="s">
        <v>26</v>
      </c>
    </row>
    <row r="19" spans="1:7" ht="15.75" x14ac:dyDescent="0.25">
      <c r="A19" s="8">
        <v>45495</v>
      </c>
      <c r="B19" s="6" t="s">
        <v>58</v>
      </c>
      <c r="C19" s="6" t="s">
        <v>69</v>
      </c>
      <c r="D19" s="7">
        <v>400000</v>
      </c>
      <c r="E19" s="6" t="s">
        <v>19</v>
      </c>
      <c r="F19" s="6" t="s">
        <v>45</v>
      </c>
      <c r="G19" s="9" t="s">
        <v>12</v>
      </c>
    </row>
    <row r="20" spans="1:7" ht="15.75" x14ac:dyDescent="0.25">
      <c r="A20" s="8">
        <v>45495</v>
      </c>
      <c r="B20" s="6" t="s">
        <v>59</v>
      </c>
      <c r="C20" s="6" t="s">
        <v>68</v>
      </c>
      <c r="D20" s="7">
        <v>400000</v>
      </c>
      <c r="E20" s="6" t="s">
        <v>15</v>
      </c>
      <c r="F20" s="6" t="s">
        <v>46</v>
      </c>
      <c r="G20" s="9" t="s">
        <v>12</v>
      </c>
    </row>
    <row r="21" spans="1:7" ht="15.75" x14ac:dyDescent="0.25">
      <c r="A21" s="8">
        <v>45495</v>
      </c>
      <c r="B21" s="6" t="s">
        <v>60</v>
      </c>
      <c r="C21" s="6" t="s">
        <v>68</v>
      </c>
      <c r="D21" s="7">
        <v>240000</v>
      </c>
      <c r="E21" s="6" t="s">
        <v>197</v>
      </c>
      <c r="F21" s="6" t="s">
        <v>47</v>
      </c>
      <c r="G21" s="9" t="s">
        <v>12</v>
      </c>
    </row>
    <row r="22" spans="1:7" ht="15.75" x14ac:dyDescent="0.25">
      <c r="A22" s="8">
        <v>45495</v>
      </c>
      <c r="B22" s="6" t="s">
        <v>61</v>
      </c>
      <c r="C22" s="6" t="s">
        <v>67</v>
      </c>
      <c r="D22" s="7">
        <v>400000</v>
      </c>
      <c r="E22" s="6" t="s">
        <v>15</v>
      </c>
      <c r="F22" s="6" t="s">
        <v>48</v>
      </c>
      <c r="G22" s="9" t="s">
        <v>12</v>
      </c>
    </row>
    <row r="23" spans="1:7" ht="15.75" x14ac:dyDescent="0.25">
      <c r="A23" s="8">
        <v>45495</v>
      </c>
      <c r="B23" s="6" t="s">
        <v>62</v>
      </c>
      <c r="C23" s="6" t="s">
        <v>66</v>
      </c>
      <c r="D23" s="7">
        <v>400000</v>
      </c>
      <c r="E23" s="6" t="s">
        <v>15</v>
      </c>
      <c r="F23" s="6" t="s">
        <v>49</v>
      </c>
      <c r="G23" s="9" t="s">
        <v>12</v>
      </c>
    </row>
    <row r="24" spans="1:7" ht="15.75" x14ac:dyDescent="0.25">
      <c r="A24" s="8">
        <v>45495</v>
      </c>
      <c r="B24" s="6" t="s">
        <v>63</v>
      </c>
      <c r="C24" s="6" t="s">
        <v>65</v>
      </c>
      <c r="D24" s="7">
        <v>372752.74</v>
      </c>
      <c r="E24" s="6" t="s">
        <v>10</v>
      </c>
      <c r="F24" s="6" t="s">
        <v>50</v>
      </c>
      <c r="G24" s="9" t="s">
        <v>12</v>
      </c>
    </row>
    <row r="25" spans="1:7" ht="16.5" thickBot="1" x14ac:dyDescent="0.3">
      <c r="A25" s="10">
        <v>45495</v>
      </c>
      <c r="B25" s="11" t="s">
        <v>64</v>
      </c>
      <c r="C25" s="11" t="s">
        <v>65</v>
      </c>
      <c r="D25" s="12">
        <v>383636.09</v>
      </c>
      <c r="E25" s="11" t="s">
        <v>10</v>
      </c>
      <c r="F25" s="11" t="s">
        <v>51</v>
      </c>
      <c r="G25" s="13" t="s">
        <v>12</v>
      </c>
    </row>
    <row r="26" spans="1:7" ht="15.75" x14ac:dyDescent="0.25">
      <c r="A26" s="16"/>
      <c r="B26" s="17"/>
      <c r="C26" s="17"/>
      <c r="D26" s="18">
        <f>SUM(D5:D25)</f>
        <v>8139705.8300000001</v>
      </c>
      <c r="E26" s="17"/>
      <c r="F26" s="17"/>
      <c r="G26" s="17"/>
    </row>
    <row r="27" spans="1:7" ht="15.75" x14ac:dyDescent="0.25">
      <c r="A27" s="16"/>
      <c r="B27" s="17"/>
      <c r="C27" s="17"/>
      <c r="D27" s="18"/>
      <c r="E27" s="17"/>
      <c r="F27" s="17"/>
      <c r="G27" s="17"/>
    </row>
    <row r="28" spans="1:7" ht="15.75" x14ac:dyDescent="0.25">
      <c r="A28" s="16"/>
      <c r="B28" s="17"/>
      <c r="C28" s="17"/>
      <c r="D28" s="18"/>
      <c r="E28" s="17"/>
      <c r="F28" s="17"/>
      <c r="G28" s="17"/>
    </row>
    <row r="29" spans="1:7" ht="15.75" x14ac:dyDescent="0.25">
      <c r="A29" s="16"/>
      <c r="B29" s="17"/>
      <c r="C29" s="17"/>
      <c r="D29" s="18"/>
      <c r="E29" s="17"/>
      <c r="F29" s="17"/>
      <c r="G29" s="17"/>
    </row>
    <row r="30" spans="1:7" ht="23.25" x14ac:dyDescent="0.35">
      <c r="A30" s="15"/>
      <c r="B30" s="15"/>
      <c r="C30" s="2"/>
      <c r="D30" s="15"/>
      <c r="E30" s="2"/>
      <c r="F30" s="2"/>
      <c r="G30" s="2"/>
    </row>
    <row r="31" spans="1:7" ht="21.75" thickBot="1" x14ac:dyDescent="0.4">
      <c r="A31" s="14" t="s">
        <v>206</v>
      </c>
      <c r="B31" s="14" t="s">
        <v>212</v>
      </c>
      <c r="C31" s="27"/>
      <c r="D31" s="28"/>
      <c r="E31" s="5"/>
      <c r="F31" s="4"/>
      <c r="G31" s="4"/>
    </row>
    <row r="32" spans="1:7" ht="37.5" x14ac:dyDescent="0.25">
      <c r="A32" s="30" t="s">
        <v>0</v>
      </c>
      <c r="B32" s="20" t="s">
        <v>1</v>
      </c>
      <c r="C32" s="20" t="s">
        <v>2</v>
      </c>
      <c r="D32" s="31" t="s">
        <v>3</v>
      </c>
      <c r="E32" s="20" t="s">
        <v>4</v>
      </c>
      <c r="F32" s="31" t="s">
        <v>5</v>
      </c>
      <c r="G32" s="32" t="s">
        <v>6</v>
      </c>
    </row>
    <row r="33" spans="1:7" ht="15.75" x14ac:dyDescent="0.25">
      <c r="A33" s="21" t="s">
        <v>199</v>
      </c>
      <c r="B33" s="22" t="s">
        <v>90</v>
      </c>
      <c r="C33" s="22" t="s">
        <v>109</v>
      </c>
      <c r="D33" s="23">
        <v>400000</v>
      </c>
      <c r="E33" s="22" t="s">
        <v>197</v>
      </c>
      <c r="F33" s="22" t="s">
        <v>72</v>
      </c>
      <c r="G33" s="24" t="s">
        <v>12</v>
      </c>
    </row>
    <row r="34" spans="1:7" ht="15.75" x14ac:dyDescent="0.25">
      <c r="A34" s="21" t="s">
        <v>199</v>
      </c>
      <c r="B34" s="22" t="s">
        <v>91</v>
      </c>
      <c r="C34" s="22" t="s">
        <v>110</v>
      </c>
      <c r="D34" s="23">
        <v>400000</v>
      </c>
      <c r="E34" s="22" t="s">
        <v>197</v>
      </c>
      <c r="F34" s="22" t="s">
        <v>73</v>
      </c>
      <c r="G34" s="24" t="s">
        <v>12</v>
      </c>
    </row>
    <row r="35" spans="1:7" ht="15.75" x14ac:dyDescent="0.25">
      <c r="A35" s="8">
        <v>45491</v>
      </c>
      <c r="B35" s="6" t="s">
        <v>92</v>
      </c>
      <c r="C35" s="6" t="s">
        <v>202</v>
      </c>
      <c r="D35" s="7">
        <v>500000</v>
      </c>
      <c r="E35" s="6" t="s">
        <v>15</v>
      </c>
      <c r="F35" s="6" t="s">
        <v>74</v>
      </c>
      <c r="G35" s="9" t="s">
        <v>12</v>
      </c>
    </row>
    <row r="36" spans="1:7" ht="15.75" x14ac:dyDescent="0.25">
      <c r="A36" s="8">
        <v>45491</v>
      </c>
      <c r="B36" s="6" t="s">
        <v>93</v>
      </c>
      <c r="C36" s="6" t="s">
        <v>22</v>
      </c>
      <c r="D36" s="7">
        <v>500000</v>
      </c>
      <c r="E36" s="6" t="s">
        <v>197</v>
      </c>
      <c r="F36" s="6" t="s">
        <v>75</v>
      </c>
      <c r="G36" s="9" t="s">
        <v>12</v>
      </c>
    </row>
    <row r="37" spans="1:7" ht="15.75" x14ac:dyDescent="0.25">
      <c r="A37" s="8">
        <v>45491</v>
      </c>
      <c r="B37" s="6" t="s">
        <v>94</v>
      </c>
      <c r="C37" s="6" t="s">
        <v>111</v>
      </c>
      <c r="D37" s="7">
        <v>500000</v>
      </c>
      <c r="E37" s="6" t="s">
        <v>120</v>
      </c>
      <c r="F37" s="6" t="s">
        <v>76</v>
      </c>
      <c r="G37" s="9" t="s">
        <v>12</v>
      </c>
    </row>
    <row r="38" spans="1:7" ht="15.75" x14ac:dyDescent="0.25">
      <c r="A38" s="8">
        <v>45492</v>
      </c>
      <c r="B38" s="6" t="s">
        <v>95</v>
      </c>
      <c r="C38" s="6" t="s">
        <v>112</v>
      </c>
      <c r="D38" s="7">
        <v>500000</v>
      </c>
      <c r="E38" s="6" t="s">
        <v>10</v>
      </c>
      <c r="F38" s="6" t="s">
        <v>77</v>
      </c>
      <c r="G38" s="9" t="s">
        <v>12</v>
      </c>
    </row>
    <row r="39" spans="1:7" ht="15.75" x14ac:dyDescent="0.25">
      <c r="A39" s="8">
        <v>45495</v>
      </c>
      <c r="B39" s="6" t="s">
        <v>96</v>
      </c>
      <c r="C39" s="6" t="s">
        <v>9</v>
      </c>
      <c r="D39" s="7">
        <v>500000</v>
      </c>
      <c r="E39" s="6" t="s">
        <v>197</v>
      </c>
      <c r="F39" s="6" t="s">
        <v>78</v>
      </c>
      <c r="G39" s="9" t="s">
        <v>12</v>
      </c>
    </row>
    <row r="40" spans="1:7" ht="15.75" x14ac:dyDescent="0.25">
      <c r="A40" s="8">
        <v>45495</v>
      </c>
      <c r="B40" s="6" t="s">
        <v>97</v>
      </c>
      <c r="C40" s="6" t="s">
        <v>113</v>
      </c>
      <c r="D40" s="7">
        <v>500000</v>
      </c>
      <c r="E40" s="6" t="s">
        <v>10</v>
      </c>
      <c r="F40" s="6" t="s">
        <v>79</v>
      </c>
      <c r="G40" s="9" t="s">
        <v>12</v>
      </c>
    </row>
    <row r="41" spans="1:7" ht="15.75" x14ac:dyDescent="0.25">
      <c r="A41" s="8">
        <v>45495</v>
      </c>
      <c r="B41" s="6" t="s">
        <v>98</v>
      </c>
      <c r="C41" s="6" t="s">
        <v>114</v>
      </c>
      <c r="D41" s="7">
        <v>436500</v>
      </c>
      <c r="E41" s="6" t="s">
        <v>15</v>
      </c>
      <c r="F41" s="6" t="s">
        <v>80</v>
      </c>
      <c r="G41" s="9" t="s">
        <v>12</v>
      </c>
    </row>
    <row r="42" spans="1:7" ht="15.75" x14ac:dyDescent="0.25">
      <c r="A42" s="8">
        <v>45495</v>
      </c>
      <c r="B42" s="6" t="s">
        <v>99</v>
      </c>
      <c r="C42" s="6" t="s">
        <v>114</v>
      </c>
      <c r="D42" s="7">
        <v>500000</v>
      </c>
      <c r="E42" s="6" t="s">
        <v>15</v>
      </c>
      <c r="F42" s="6" t="s">
        <v>81</v>
      </c>
      <c r="G42" s="9" t="s">
        <v>12</v>
      </c>
    </row>
    <row r="43" spans="1:7" ht="15.75" x14ac:dyDescent="0.25">
      <c r="A43" s="8">
        <v>45495</v>
      </c>
      <c r="B43" s="6" t="s">
        <v>100</v>
      </c>
      <c r="C43" s="6" t="s">
        <v>100</v>
      </c>
      <c r="D43" s="7">
        <v>500000</v>
      </c>
      <c r="E43" s="6" t="s">
        <v>33</v>
      </c>
      <c r="F43" s="33" t="s">
        <v>204</v>
      </c>
      <c r="G43" s="9" t="s">
        <v>12</v>
      </c>
    </row>
    <row r="44" spans="1:7" ht="15.75" x14ac:dyDescent="0.25">
      <c r="A44" s="8">
        <v>45495</v>
      </c>
      <c r="B44" s="6" t="s">
        <v>101</v>
      </c>
      <c r="C44" s="6" t="s">
        <v>115</v>
      </c>
      <c r="D44" s="7">
        <v>500000</v>
      </c>
      <c r="E44" s="6" t="s">
        <v>121</v>
      </c>
      <c r="F44" s="6" t="s">
        <v>82</v>
      </c>
      <c r="G44" s="9" t="s">
        <v>12</v>
      </c>
    </row>
    <row r="45" spans="1:7" ht="15.75" x14ac:dyDescent="0.25">
      <c r="A45" s="8">
        <v>45495</v>
      </c>
      <c r="B45" s="6" t="s">
        <v>102</v>
      </c>
      <c r="C45" s="6" t="s">
        <v>116</v>
      </c>
      <c r="D45" s="7">
        <v>500000</v>
      </c>
      <c r="E45" s="6" t="s">
        <v>122</v>
      </c>
      <c r="F45" s="6" t="s">
        <v>83</v>
      </c>
      <c r="G45" s="9" t="s">
        <v>12</v>
      </c>
    </row>
    <row r="46" spans="1:7" ht="15.75" x14ac:dyDescent="0.25">
      <c r="A46" s="8">
        <v>45495</v>
      </c>
      <c r="B46" s="6" t="s">
        <v>103</v>
      </c>
      <c r="C46" s="6" t="s">
        <v>117</v>
      </c>
      <c r="D46" s="7">
        <v>500000</v>
      </c>
      <c r="E46" s="6" t="s">
        <v>123</v>
      </c>
      <c r="F46" s="6" t="s">
        <v>84</v>
      </c>
      <c r="G46" s="9" t="s">
        <v>12</v>
      </c>
    </row>
    <row r="47" spans="1:7" ht="15.75" x14ac:dyDescent="0.25">
      <c r="A47" s="8">
        <v>45495</v>
      </c>
      <c r="B47" s="6" t="s">
        <v>104</v>
      </c>
      <c r="C47" s="6" t="s">
        <v>36</v>
      </c>
      <c r="D47" s="7">
        <v>500000</v>
      </c>
      <c r="E47" s="6" t="s">
        <v>15</v>
      </c>
      <c r="F47" s="6" t="s">
        <v>85</v>
      </c>
      <c r="G47" s="9" t="s">
        <v>12</v>
      </c>
    </row>
    <row r="48" spans="1:7" ht="15.75" x14ac:dyDescent="0.25">
      <c r="A48" s="8">
        <v>45495</v>
      </c>
      <c r="B48" s="6" t="s">
        <v>105</v>
      </c>
      <c r="C48" s="6" t="s">
        <v>118</v>
      </c>
      <c r="D48" s="7">
        <v>500000</v>
      </c>
      <c r="E48" s="6" t="s">
        <v>121</v>
      </c>
      <c r="F48" s="6" t="s">
        <v>86</v>
      </c>
      <c r="G48" s="9" t="s">
        <v>12</v>
      </c>
    </row>
    <row r="49" spans="1:7" ht="15.75" x14ac:dyDescent="0.25">
      <c r="A49" s="8">
        <v>45495</v>
      </c>
      <c r="B49" s="6" t="s">
        <v>106</v>
      </c>
      <c r="C49" s="6" t="s">
        <v>95</v>
      </c>
      <c r="D49" s="7">
        <v>500000</v>
      </c>
      <c r="E49" s="6" t="s">
        <v>19</v>
      </c>
      <c r="F49" s="6" t="s">
        <v>87</v>
      </c>
      <c r="G49" s="9" t="s">
        <v>12</v>
      </c>
    </row>
    <row r="50" spans="1:7" ht="15.75" x14ac:dyDescent="0.25">
      <c r="A50" s="8">
        <v>45495</v>
      </c>
      <c r="B50" s="6" t="s">
        <v>107</v>
      </c>
      <c r="C50" s="6" t="s">
        <v>119</v>
      </c>
      <c r="D50" s="7">
        <v>440000</v>
      </c>
      <c r="E50" s="6" t="s">
        <v>10</v>
      </c>
      <c r="F50" s="6" t="s">
        <v>88</v>
      </c>
      <c r="G50" s="9" t="s">
        <v>12</v>
      </c>
    </row>
    <row r="51" spans="1:7" ht="16.5" thickBot="1" x14ac:dyDescent="0.3">
      <c r="A51" s="10">
        <v>45495</v>
      </c>
      <c r="B51" s="11" t="s">
        <v>108</v>
      </c>
      <c r="C51" s="11" t="s">
        <v>110</v>
      </c>
      <c r="D51" s="12">
        <v>469340</v>
      </c>
      <c r="E51" s="11" t="s">
        <v>19</v>
      </c>
      <c r="F51" s="11" t="s">
        <v>89</v>
      </c>
      <c r="G51" s="13" t="s">
        <v>12</v>
      </c>
    </row>
    <row r="52" spans="1:7" ht="15.75" x14ac:dyDescent="0.25">
      <c r="A52" s="16"/>
      <c r="B52" s="17"/>
      <c r="C52" s="17"/>
      <c r="D52" s="18">
        <f>SUM(D35:D51)</f>
        <v>8345840</v>
      </c>
      <c r="E52" s="17"/>
      <c r="F52" s="17"/>
      <c r="G52" s="17"/>
    </row>
    <row r="53" spans="1:7" ht="15.75" x14ac:dyDescent="0.25">
      <c r="A53" s="29" t="s">
        <v>200</v>
      </c>
      <c r="B53" s="25" t="s">
        <v>193</v>
      </c>
      <c r="C53" s="25" t="s">
        <v>194</v>
      </c>
      <c r="D53" s="26" t="s">
        <v>198</v>
      </c>
      <c r="E53" s="17"/>
      <c r="F53" s="17"/>
      <c r="G53" s="17"/>
    </row>
    <row r="54" spans="1:7" ht="15.75" x14ac:dyDescent="0.25">
      <c r="A54" s="29"/>
      <c r="B54" s="25"/>
      <c r="C54" s="25"/>
      <c r="D54" s="26"/>
      <c r="E54" s="17"/>
      <c r="F54" s="17"/>
      <c r="G54" s="17"/>
    </row>
    <row r="55" spans="1:7" ht="15.75" x14ac:dyDescent="0.25">
      <c r="A55" s="29"/>
      <c r="B55" s="25"/>
      <c r="C55" s="25"/>
      <c r="D55" s="26"/>
      <c r="E55" s="17"/>
      <c r="F55" s="17"/>
      <c r="G55" s="17"/>
    </row>
    <row r="56" spans="1:7" ht="15.75" x14ac:dyDescent="0.25">
      <c r="A56" s="29"/>
      <c r="B56" s="25"/>
      <c r="C56" s="25"/>
      <c r="D56" s="26"/>
      <c r="E56" s="17"/>
      <c r="F56" s="17"/>
      <c r="G56" s="17"/>
    </row>
    <row r="57" spans="1:7" ht="15.75" x14ac:dyDescent="0.25">
      <c r="A57" s="29"/>
      <c r="B57" s="25"/>
      <c r="C57" s="25"/>
      <c r="D57" s="26"/>
      <c r="E57" s="17"/>
      <c r="F57" s="17"/>
      <c r="G57" s="17"/>
    </row>
    <row r="58" spans="1:7" ht="23.25" x14ac:dyDescent="0.35">
      <c r="A58" s="15"/>
      <c r="B58" s="15"/>
      <c r="C58" s="2"/>
      <c r="D58" s="15"/>
      <c r="E58" s="2"/>
      <c r="F58" s="2"/>
      <c r="G58" s="2"/>
    </row>
    <row r="59" spans="1:7" ht="21.75" thickBot="1" x14ac:dyDescent="0.4">
      <c r="A59" s="14" t="s">
        <v>207</v>
      </c>
      <c r="B59" s="14" t="s">
        <v>213</v>
      </c>
      <c r="C59" s="14"/>
      <c r="D59" s="14"/>
      <c r="E59" s="1"/>
      <c r="F59" s="1"/>
      <c r="G59" s="1"/>
    </row>
    <row r="60" spans="1:7" ht="37.5" x14ac:dyDescent="0.25">
      <c r="A60" s="30" t="s">
        <v>0</v>
      </c>
      <c r="B60" s="20" t="s">
        <v>1</v>
      </c>
      <c r="C60" s="20" t="s">
        <v>2</v>
      </c>
      <c r="D60" s="31" t="s">
        <v>3</v>
      </c>
      <c r="E60" s="20" t="s">
        <v>4</v>
      </c>
      <c r="F60" s="31" t="s">
        <v>5</v>
      </c>
      <c r="G60" s="32" t="s">
        <v>6</v>
      </c>
    </row>
    <row r="61" spans="1:7" ht="15.75" x14ac:dyDescent="0.25">
      <c r="A61" s="8">
        <v>45491</v>
      </c>
      <c r="B61" s="6" t="s">
        <v>124</v>
      </c>
      <c r="C61" s="6" t="s">
        <v>132</v>
      </c>
      <c r="D61" s="7">
        <v>500000</v>
      </c>
      <c r="E61" s="6" t="s">
        <v>10</v>
      </c>
      <c r="F61" s="6" t="s">
        <v>135</v>
      </c>
      <c r="G61" s="9" t="s">
        <v>12</v>
      </c>
    </row>
    <row r="62" spans="1:7" ht="15.75" x14ac:dyDescent="0.25">
      <c r="A62" s="8">
        <v>45491</v>
      </c>
      <c r="B62" s="6" t="s">
        <v>125</v>
      </c>
      <c r="C62" s="6" t="s">
        <v>65</v>
      </c>
      <c r="D62" s="7">
        <v>500000</v>
      </c>
      <c r="E62" s="6" t="s">
        <v>19</v>
      </c>
      <c r="F62" s="6" t="s">
        <v>136</v>
      </c>
      <c r="G62" s="9" t="s">
        <v>12</v>
      </c>
    </row>
    <row r="63" spans="1:7" ht="15.75" x14ac:dyDescent="0.25">
      <c r="A63" s="8">
        <v>45492</v>
      </c>
      <c r="B63" s="6" t="s">
        <v>126</v>
      </c>
      <c r="C63" s="6" t="s">
        <v>133</v>
      </c>
      <c r="D63" s="7">
        <v>500000</v>
      </c>
      <c r="E63" s="6" t="s">
        <v>10</v>
      </c>
      <c r="F63" s="6" t="s">
        <v>137</v>
      </c>
      <c r="G63" s="9" t="s">
        <v>12</v>
      </c>
    </row>
    <row r="64" spans="1:7" ht="15.75" x14ac:dyDescent="0.25">
      <c r="A64" s="8">
        <v>45492</v>
      </c>
      <c r="B64" s="6" t="s">
        <v>127</v>
      </c>
      <c r="C64" s="6" t="s">
        <v>18</v>
      </c>
      <c r="D64" s="7">
        <v>500000</v>
      </c>
      <c r="E64" s="6" t="s">
        <v>19</v>
      </c>
      <c r="F64" s="6" t="s">
        <v>138</v>
      </c>
      <c r="G64" s="9" t="s">
        <v>12</v>
      </c>
    </row>
    <row r="65" spans="1:7" ht="15.75" x14ac:dyDescent="0.25">
      <c r="A65" s="8">
        <v>45495</v>
      </c>
      <c r="B65" s="6" t="s">
        <v>128</v>
      </c>
      <c r="C65" s="6" t="s">
        <v>115</v>
      </c>
      <c r="D65" s="7">
        <v>467000</v>
      </c>
      <c r="E65" s="6" t="s">
        <v>123</v>
      </c>
      <c r="F65" s="6" t="s">
        <v>139</v>
      </c>
      <c r="G65" s="9" t="s">
        <v>12</v>
      </c>
    </row>
    <row r="66" spans="1:7" ht="15.75" x14ac:dyDescent="0.25">
      <c r="A66" s="8">
        <v>45495</v>
      </c>
      <c r="B66" s="6" t="s">
        <v>129</v>
      </c>
      <c r="C66" s="6" t="s">
        <v>24</v>
      </c>
      <c r="D66" s="7">
        <v>300000</v>
      </c>
      <c r="E66" s="6" t="s">
        <v>123</v>
      </c>
      <c r="F66" s="6" t="s">
        <v>140</v>
      </c>
      <c r="G66" s="9" t="s">
        <v>12</v>
      </c>
    </row>
    <row r="67" spans="1:7" ht="15.75" x14ac:dyDescent="0.25">
      <c r="A67" s="8">
        <v>45495</v>
      </c>
      <c r="B67" s="6" t="s">
        <v>130</v>
      </c>
      <c r="C67" s="6" t="s">
        <v>117</v>
      </c>
      <c r="D67" s="7">
        <v>500000</v>
      </c>
      <c r="E67" s="6" t="s">
        <v>10</v>
      </c>
      <c r="F67" s="6" t="s">
        <v>141</v>
      </c>
      <c r="G67" s="9" t="s">
        <v>12</v>
      </c>
    </row>
    <row r="68" spans="1:7" ht="16.5" thickBot="1" x14ac:dyDescent="0.3">
      <c r="A68" s="10">
        <v>45495</v>
      </c>
      <c r="B68" s="11" t="s">
        <v>131</v>
      </c>
      <c r="C68" s="11" t="s">
        <v>134</v>
      </c>
      <c r="D68" s="12">
        <v>500000</v>
      </c>
      <c r="E68" s="11" t="s">
        <v>10</v>
      </c>
      <c r="F68" s="11" t="s">
        <v>142</v>
      </c>
      <c r="G68" s="13" t="s">
        <v>12</v>
      </c>
    </row>
    <row r="69" spans="1:7" ht="15.75" x14ac:dyDescent="0.25">
      <c r="A69" s="16"/>
      <c r="B69" s="17"/>
      <c r="C69" s="17"/>
      <c r="D69" s="18">
        <f>SUM(D61:D68)</f>
        <v>3767000</v>
      </c>
      <c r="E69" s="17"/>
      <c r="F69" s="17"/>
      <c r="G69" s="17"/>
    </row>
    <row r="70" spans="1:7" ht="23.25" x14ac:dyDescent="0.35">
      <c r="A70" s="15"/>
      <c r="B70" s="15"/>
      <c r="C70" s="2"/>
      <c r="D70" s="15"/>
      <c r="E70" s="2"/>
      <c r="F70" s="2"/>
      <c r="G70" s="2"/>
    </row>
    <row r="71" spans="1:7" ht="21.75" thickBot="1" x14ac:dyDescent="0.4">
      <c r="A71" s="14" t="s">
        <v>208</v>
      </c>
      <c r="B71" s="14"/>
      <c r="C71" s="14" t="s">
        <v>214</v>
      </c>
      <c r="D71" s="14"/>
      <c r="E71" s="14"/>
      <c r="F71" s="2"/>
      <c r="G71" s="2"/>
    </row>
    <row r="72" spans="1:7" ht="37.5" x14ac:dyDescent="0.25">
      <c r="A72" s="30" t="s">
        <v>0</v>
      </c>
      <c r="B72" s="20" t="s">
        <v>1</v>
      </c>
      <c r="C72" s="20" t="s">
        <v>2</v>
      </c>
      <c r="D72" s="31" t="s">
        <v>3</v>
      </c>
      <c r="E72" s="20" t="s">
        <v>4</v>
      </c>
      <c r="F72" s="31" t="s">
        <v>5</v>
      </c>
      <c r="G72" s="32" t="s">
        <v>6</v>
      </c>
    </row>
    <row r="73" spans="1:7" ht="15.75" x14ac:dyDescent="0.25">
      <c r="A73" s="8">
        <v>45491</v>
      </c>
      <c r="B73" s="6" t="s">
        <v>143</v>
      </c>
      <c r="C73" s="6" t="s">
        <v>159</v>
      </c>
      <c r="D73" s="7">
        <v>400000</v>
      </c>
      <c r="E73" s="6" t="s">
        <v>167</v>
      </c>
      <c r="F73" s="6" t="s">
        <v>172</v>
      </c>
      <c r="G73" s="9" t="s">
        <v>12</v>
      </c>
    </row>
    <row r="74" spans="1:7" ht="15.75" x14ac:dyDescent="0.25">
      <c r="A74" s="8">
        <v>45491</v>
      </c>
      <c r="B74" s="6" t="s">
        <v>144</v>
      </c>
      <c r="C74" s="6" t="s">
        <v>160</v>
      </c>
      <c r="D74" s="7">
        <v>400000</v>
      </c>
      <c r="E74" s="6" t="s">
        <v>167</v>
      </c>
      <c r="F74" s="6" t="s">
        <v>187</v>
      </c>
      <c r="G74" s="9" t="s">
        <v>12</v>
      </c>
    </row>
    <row r="75" spans="1:7" ht="15.75" x14ac:dyDescent="0.25">
      <c r="A75" s="8">
        <v>45492</v>
      </c>
      <c r="B75" s="6" t="s">
        <v>145</v>
      </c>
      <c r="C75" s="6" t="s">
        <v>132</v>
      </c>
      <c r="D75" s="7">
        <v>400000</v>
      </c>
      <c r="E75" s="6" t="s">
        <v>168</v>
      </c>
      <c r="F75" s="6" t="s">
        <v>173</v>
      </c>
      <c r="G75" s="9" t="s">
        <v>12</v>
      </c>
    </row>
    <row r="76" spans="1:7" ht="15.75" x14ac:dyDescent="0.25">
      <c r="A76" s="8">
        <v>45492</v>
      </c>
      <c r="B76" s="6" t="s">
        <v>146</v>
      </c>
      <c r="C76" s="6" t="s">
        <v>161</v>
      </c>
      <c r="D76" s="7">
        <v>400000</v>
      </c>
      <c r="E76" s="6" t="s">
        <v>169</v>
      </c>
      <c r="F76" s="6" t="s">
        <v>174</v>
      </c>
      <c r="G76" s="9" t="s">
        <v>12</v>
      </c>
    </row>
    <row r="77" spans="1:7" ht="15.75" x14ac:dyDescent="0.25">
      <c r="A77" s="8">
        <v>45492</v>
      </c>
      <c r="B77" s="6" t="s">
        <v>147</v>
      </c>
      <c r="C77" s="6" t="s">
        <v>162</v>
      </c>
      <c r="D77" s="7">
        <v>328100</v>
      </c>
      <c r="E77" s="6" t="s">
        <v>197</v>
      </c>
      <c r="F77" s="6" t="s">
        <v>175</v>
      </c>
      <c r="G77" s="9" t="s">
        <v>12</v>
      </c>
    </row>
    <row r="78" spans="1:7" ht="15.75" x14ac:dyDescent="0.25">
      <c r="A78" s="8">
        <v>45495</v>
      </c>
      <c r="B78" s="6" t="s">
        <v>201</v>
      </c>
      <c r="C78" s="6" t="s">
        <v>163</v>
      </c>
      <c r="D78" s="7">
        <v>400000</v>
      </c>
      <c r="E78" s="6" t="s">
        <v>10</v>
      </c>
      <c r="F78" s="6" t="s">
        <v>176</v>
      </c>
      <c r="G78" s="9" t="s">
        <v>12</v>
      </c>
    </row>
    <row r="79" spans="1:7" ht="15.75" x14ac:dyDescent="0.25">
      <c r="A79" s="8">
        <v>45495</v>
      </c>
      <c r="B79" s="6" t="s">
        <v>118</v>
      </c>
      <c r="C79" s="6" t="s">
        <v>116</v>
      </c>
      <c r="D79" s="7">
        <v>400000</v>
      </c>
      <c r="E79" s="6" t="s">
        <v>197</v>
      </c>
      <c r="F79" s="6" t="s">
        <v>177</v>
      </c>
      <c r="G79" s="9" t="s">
        <v>12</v>
      </c>
    </row>
    <row r="80" spans="1:7" ht="15.75" x14ac:dyDescent="0.25">
      <c r="A80" s="8">
        <v>45495</v>
      </c>
      <c r="B80" s="6" t="s">
        <v>148</v>
      </c>
      <c r="C80" s="6" t="s">
        <v>164</v>
      </c>
      <c r="D80" s="7">
        <v>400000</v>
      </c>
      <c r="E80" s="6" t="s">
        <v>170</v>
      </c>
      <c r="F80" s="6" t="s">
        <v>178</v>
      </c>
      <c r="G80" s="9" t="s">
        <v>12</v>
      </c>
    </row>
    <row r="81" spans="1:7" ht="15.75" x14ac:dyDescent="0.25">
      <c r="A81" s="8">
        <v>45495</v>
      </c>
      <c r="B81" s="6" t="s">
        <v>149</v>
      </c>
      <c r="C81" s="6" t="s">
        <v>116</v>
      </c>
      <c r="D81" s="7">
        <v>400000</v>
      </c>
      <c r="E81" s="6" t="s">
        <v>170</v>
      </c>
      <c r="F81" s="6" t="s">
        <v>179</v>
      </c>
      <c r="G81" s="9" t="s">
        <v>12</v>
      </c>
    </row>
    <row r="82" spans="1:7" ht="15.75" x14ac:dyDescent="0.25">
      <c r="A82" s="8">
        <v>45495</v>
      </c>
      <c r="B82" s="6" t="s">
        <v>150</v>
      </c>
      <c r="C82" s="6" t="s">
        <v>165</v>
      </c>
      <c r="D82" s="7">
        <v>400000</v>
      </c>
      <c r="E82" s="6" t="s">
        <v>167</v>
      </c>
      <c r="F82" s="6" t="s">
        <v>180</v>
      </c>
      <c r="G82" s="9" t="s">
        <v>12</v>
      </c>
    </row>
    <row r="83" spans="1:7" ht="15.75" x14ac:dyDescent="0.25">
      <c r="A83" s="8">
        <v>45495</v>
      </c>
      <c r="B83" s="6" t="s">
        <v>151</v>
      </c>
      <c r="C83" s="6" t="s">
        <v>165</v>
      </c>
      <c r="D83" s="7">
        <v>400000</v>
      </c>
      <c r="E83" s="6" t="s">
        <v>171</v>
      </c>
      <c r="F83" s="6" t="s">
        <v>188</v>
      </c>
      <c r="G83" s="9" t="s">
        <v>12</v>
      </c>
    </row>
    <row r="84" spans="1:7" ht="15.75" x14ac:dyDescent="0.25">
      <c r="A84" s="8">
        <v>45495</v>
      </c>
      <c r="B84" s="6" t="s">
        <v>152</v>
      </c>
      <c r="C84" s="6" t="s">
        <v>164</v>
      </c>
      <c r="D84" s="7">
        <v>400000</v>
      </c>
      <c r="E84" s="6" t="s">
        <v>168</v>
      </c>
      <c r="F84" s="6" t="s">
        <v>181</v>
      </c>
      <c r="G84" s="9" t="s">
        <v>12</v>
      </c>
    </row>
    <row r="85" spans="1:7" ht="15.75" x14ac:dyDescent="0.25">
      <c r="A85" s="8">
        <v>45495</v>
      </c>
      <c r="B85" s="6" t="s">
        <v>153</v>
      </c>
      <c r="C85" s="6" t="s">
        <v>70</v>
      </c>
      <c r="D85" s="7">
        <v>400000</v>
      </c>
      <c r="E85" s="6" t="s">
        <v>169</v>
      </c>
      <c r="F85" s="6" t="s">
        <v>182</v>
      </c>
      <c r="G85" s="9" t="s">
        <v>12</v>
      </c>
    </row>
    <row r="86" spans="1:7" ht="15.75" x14ac:dyDescent="0.25">
      <c r="A86" s="8">
        <v>45495</v>
      </c>
      <c r="B86" s="6" t="s">
        <v>154</v>
      </c>
      <c r="C86" s="6" t="s">
        <v>69</v>
      </c>
      <c r="D86" s="7">
        <v>400000</v>
      </c>
      <c r="E86" s="6" t="s">
        <v>168</v>
      </c>
      <c r="F86" s="6" t="s">
        <v>183</v>
      </c>
      <c r="G86" s="9" t="s">
        <v>12</v>
      </c>
    </row>
    <row r="87" spans="1:7" ht="15.75" x14ac:dyDescent="0.25">
      <c r="A87" s="8">
        <v>45495</v>
      </c>
      <c r="B87" s="6" t="s">
        <v>155</v>
      </c>
      <c r="C87" s="6" t="s">
        <v>134</v>
      </c>
      <c r="D87" s="7">
        <v>400000</v>
      </c>
      <c r="E87" s="6" t="s">
        <v>10</v>
      </c>
      <c r="F87" s="6" t="s">
        <v>184</v>
      </c>
      <c r="G87" s="9" t="s">
        <v>12</v>
      </c>
    </row>
    <row r="88" spans="1:7" ht="15.75" x14ac:dyDescent="0.25">
      <c r="A88" s="8">
        <v>45495</v>
      </c>
      <c r="B88" s="6" t="s">
        <v>156</v>
      </c>
      <c r="C88" s="6" t="s">
        <v>119</v>
      </c>
      <c r="D88" s="7">
        <v>400000</v>
      </c>
      <c r="E88" s="6" t="s">
        <v>167</v>
      </c>
      <c r="F88" s="6" t="s">
        <v>189</v>
      </c>
      <c r="G88" s="9" t="s">
        <v>12</v>
      </c>
    </row>
    <row r="89" spans="1:7" ht="15.75" x14ac:dyDescent="0.25">
      <c r="A89" s="8">
        <v>45495</v>
      </c>
      <c r="B89" s="6" t="s">
        <v>157</v>
      </c>
      <c r="C89" s="6" t="s">
        <v>166</v>
      </c>
      <c r="D89" s="7">
        <v>398794</v>
      </c>
      <c r="E89" s="6" t="s">
        <v>168</v>
      </c>
      <c r="F89" s="6" t="s">
        <v>185</v>
      </c>
      <c r="G89" s="9" t="s">
        <v>12</v>
      </c>
    </row>
    <row r="90" spans="1:7" ht="15.75" x14ac:dyDescent="0.25">
      <c r="A90" s="8">
        <v>45495</v>
      </c>
      <c r="B90" s="6" t="s">
        <v>158</v>
      </c>
      <c r="C90" s="6" t="s">
        <v>112</v>
      </c>
      <c r="D90" s="7">
        <v>400000</v>
      </c>
      <c r="E90" s="6" t="s">
        <v>10</v>
      </c>
      <c r="F90" s="6" t="s">
        <v>186</v>
      </c>
      <c r="G90" s="9" t="s">
        <v>12</v>
      </c>
    </row>
    <row r="91" spans="1:7" ht="15.75" x14ac:dyDescent="0.25">
      <c r="A91" s="8">
        <v>45491</v>
      </c>
      <c r="B91" s="6" t="s">
        <v>90</v>
      </c>
      <c r="C91" s="6" t="s">
        <v>109</v>
      </c>
      <c r="D91" s="7">
        <v>400000</v>
      </c>
      <c r="E91" s="6" t="s">
        <v>197</v>
      </c>
      <c r="F91" s="6" t="s">
        <v>195</v>
      </c>
      <c r="G91" s="9" t="s">
        <v>12</v>
      </c>
    </row>
    <row r="92" spans="1:7" ht="16.5" thickBot="1" x14ac:dyDescent="0.3">
      <c r="A92" s="10">
        <v>45491</v>
      </c>
      <c r="B92" s="11" t="s">
        <v>91</v>
      </c>
      <c r="C92" s="11" t="s">
        <v>110</v>
      </c>
      <c r="D92" s="12">
        <v>400000</v>
      </c>
      <c r="E92" s="6" t="s">
        <v>197</v>
      </c>
      <c r="F92" s="11" t="s">
        <v>196</v>
      </c>
      <c r="G92" s="13" t="s">
        <v>12</v>
      </c>
    </row>
    <row r="93" spans="1:7" ht="15.75" x14ac:dyDescent="0.25">
      <c r="A93" s="16"/>
      <c r="B93" s="17"/>
      <c r="C93" s="17"/>
      <c r="D93" s="18">
        <f>SUM(D73:D92)</f>
        <v>7926894</v>
      </c>
      <c r="E93" s="17"/>
      <c r="F93" s="17"/>
      <c r="G93" s="17"/>
    </row>
    <row r="94" spans="1:7" ht="23.25" x14ac:dyDescent="0.35">
      <c r="A94" s="15"/>
      <c r="B94" s="15"/>
      <c r="C94" s="2"/>
      <c r="D94" s="15"/>
      <c r="E94" s="2"/>
      <c r="F94" s="2"/>
      <c r="G94" s="2"/>
    </row>
    <row r="95" spans="1:7" ht="21.75" thickBot="1" x14ac:dyDescent="0.4">
      <c r="A95" s="14" t="s">
        <v>216</v>
      </c>
      <c r="B95" s="14" t="s">
        <v>215</v>
      </c>
      <c r="C95" s="14"/>
      <c r="D95" s="14"/>
      <c r="E95" s="1"/>
      <c r="F95" s="1"/>
      <c r="G95" s="1"/>
    </row>
    <row r="96" spans="1:7" ht="37.5" x14ac:dyDescent="0.25">
      <c r="A96" s="30" t="s">
        <v>0</v>
      </c>
      <c r="B96" s="20" t="s">
        <v>1</v>
      </c>
      <c r="C96" s="20" t="s">
        <v>2</v>
      </c>
      <c r="D96" s="31" t="s">
        <v>3</v>
      </c>
      <c r="E96" s="20" t="s">
        <v>4</v>
      </c>
      <c r="F96" s="31" t="s">
        <v>5</v>
      </c>
      <c r="G96" s="32" t="s">
        <v>6</v>
      </c>
    </row>
    <row r="97" spans="1:7" ht="16.5" thickBot="1" x14ac:dyDescent="0.3">
      <c r="A97" s="10">
        <v>45492</v>
      </c>
      <c r="B97" s="11" t="s">
        <v>190</v>
      </c>
      <c r="C97" s="11" t="s">
        <v>191</v>
      </c>
      <c r="D97" s="12">
        <v>40000</v>
      </c>
      <c r="E97" s="11" t="s">
        <v>7</v>
      </c>
      <c r="F97" s="11" t="s">
        <v>192</v>
      </c>
      <c r="G97" s="13" t="s">
        <v>12</v>
      </c>
    </row>
    <row r="98" spans="1:7" ht="15.75" x14ac:dyDescent="0.25">
      <c r="A98" s="3"/>
      <c r="B98" s="3"/>
      <c r="C98" s="3"/>
      <c r="D98" s="19">
        <f>SUM(D97)</f>
        <v>40000</v>
      </c>
      <c r="E98" s="3"/>
      <c r="F98" s="3"/>
      <c r="G98" s="3"/>
    </row>
    <row r="99" spans="1:7" ht="15.75" x14ac:dyDescent="0.25">
      <c r="A99" s="3"/>
      <c r="B99" s="3"/>
      <c r="C99" s="3"/>
      <c r="D99" s="3"/>
      <c r="E99" s="3"/>
      <c r="F99" s="3"/>
      <c r="G99" s="3"/>
    </row>
    <row r="100" spans="1:7" ht="15.75" x14ac:dyDescent="0.25">
      <c r="A100" s="3"/>
      <c r="B100" s="3"/>
      <c r="C100" s="3"/>
      <c r="D100" s="3"/>
      <c r="E100" s="3"/>
      <c r="F100" s="3"/>
      <c r="G100" s="3"/>
    </row>
    <row r="101" spans="1:7" ht="15.75" x14ac:dyDescent="0.25">
      <c r="A101" s="3"/>
      <c r="B101" s="3"/>
      <c r="C101" s="3"/>
      <c r="D101" s="3"/>
      <c r="E101" s="3"/>
      <c r="F101" s="3"/>
      <c r="G101" s="3"/>
    </row>
  </sheetData>
  <pageMargins left="0.7" right="0.7" top="0.75" bottom="0.75" header="0.3" footer="0.3"/>
  <pageSetup paperSize="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5F50E3F8B8C44D9EA5BD2549956CF2" ma:contentTypeVersion="14" ma:contentTypeDescription="Create a new document." ma:contentTypeScope="" ma:versionID="5792b76b76ae3b9a18eb5b379d0aedb7">
  <xsd:schema xmlns:xsd="http://www.w3.org/2001/XMLSchema" xmlns:xs="http://www.w3.org/2001/XMLSchema" xmlns:p="http://schemas.microsoft.com/office/2006/metadata/properties" xmlns:ns2="ead14a2b-0901-4851-9135-e440dd1a60d2" xmlns:ns3="bc761791-33a0-47b7-8145-9d3c2515a3a0" targetNamespace="http://schemas.microsoft.com/office/2006/metadata/properties" ma:root="true" ma:fieldsID="d3e3e782b93b23f18baca101b47ad2c2" ns2:_="" ns3:_="">
    <xsd:import namespace="ead14a2b-0901-4851-9135-e440dd1a60d2"/>
    <xsd:import namespace="bc761791-33a0-47b7-8145-9d3c2515a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14a2b-0901-4851-9135-e440dd1a60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5dbdce9-60e9-41e5-8608-85a453d288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61791-33a0-47b7-8145-9d3c2515a3a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38985699-f427-45a7-93a3-105b7de166ff}" ma:internalName="TaxCatchAll" ma:showField="CatchAllData" ma:web="bc761791-33a0-47b7-8145-9d3c2515a3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24E083-5202-4E64-A298-47FB10247C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14a2b-0901-4851-9135-e440dd1a60d2"/>
    <ds:schemaRef ds:uri="bc761791-33a0-47b7-8145-9d3c2515a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02C6C3-DFC1-4BA5-943C-053F3E48626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bedd5d6f-bcfc-46d4-918d-7fb210e57897}" enabled="0" method="" siteId="{bedd5d6f-bcfc-46d4-918d-7fb210e5789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Alabama Department of Economic and Community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Nobles, Teresa</dc:creator>
  <cp:lastModifiedBy>Rasmussen, Kathleen</cp:lastModifiedBy>
  <cp:lastPrinted>2024-07-30T21:34:42Z</cp:lastPrinted>
  <dcterms:created xsi:type="dcterms:W3CDTF">2024-07-22T17:56:54Z</dcterms:created>
  <dcterms:modified xsi:type="dcterms:W3CDTF">2024-07-30T21:34:53Z</dcterms:modified>
</cp:coreProperties>
</file>