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-my.sharepoint.com/personal/kathleen_rasmussen_adeca_alabama_gov/Documents/Documents/"/>
    </mc:Choice>
  </mc:AlternateContent>
  <xr:revisionPtr revIDLastSave="0" documentId="8_{FF53FFFC-45C5-4C9F-B7B3-C24AB7073B37}" xr6:coauthVersionLast="47" xr6:coauthVersionMax="47" xr10:uidLastSave="{00000000-0000-0000-0000-000000000000}"/>
  <bookViews>
    <workbookView xWindow="-120" yWindow="-120" windowWidth="29040" windowHeight="15840" xr2:uid="{117DDE5E-B1C2-4BA0-91FD-CD3F8795D019}"/>
  </bookViews>
  <sheets>
    <sheet name="2023" sheetId="1" r:id="rId1"/>
    <sheet name="G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1" l="1"/>
  <c r="I65" i="1"/>
  <c r="I54" i="1"/>
  <c r="I30" i="1"/>
  <c r="K64" i="2"/>
  <c r="K100" i="2"/>
  <c r="K31" i="2"/>
  <c r="K107" i="2"/>
  <c r="K49" i="2"/>
  <c r="I97" i="1"/>
</calcChain>
</file>

<file path=xl/sharedStrings.xml><?xml version="1.0" encoding="utf-8"?>
<sst xmlns="http://schemas.openxmlformats.org/spreadsheetml/2006/main" count="504" uniqueCount="159">
  <si>
    <t>Community</t>
  </si>
  <si>
    <t>County</t>
  </si>
  <si>
    <t>Activity</t>
  </si>
  <si>
    <t>Project Number</t>
  </si>
  <si>
    <t xml:space="preserve"> Amount Requested </t>
  </si>
  <si>
    <t>Grant Writer</t>
  </si>
  <si>
    <t>Company</t>
  </si>
  <si>
    <t>2023 CDBG Applications</t>
  </si>
  <si>
    <t>2023 Small City Applications</t>
  </si>
  <si>
    <t>2023 Large City Applications</t>
  </si>
  <si>
    <t>2023 County Applications</t>
  </si>
  <si>
    <t>2023 Community Enhancement Applications</t>
  </si>
  <si>
    <t>2023 Planning Applications</t>
  </si>
  <si>
    <t>Pine Ridge</t>
  </si>
  <si>
    <t xml:space="preserve">DeKalb </t>
  </si>
  <si>
    <t>Planning</t>
  </si>
  <si>
    <t>SM</t>
  </si>
  <si>
    <t>PF</t>
  </si>
  <si>
    <t>PL</t>
  </si>
  <si>
    <t>Chilton</t>
  </si>
  <si>
    <t>Water</t>
  </si>
  <si>
    <t>CY</t>
  </si>
  <si>
    <t>CM</t>
  </si>
  <si>
    <t>Cullman County</t>
  </si>
  <si>
    <t>Chilton County</t>
  </si>
  <si>
    <t xml:space="preserve">Cullman </t>
  </si>
  <si>
    <t>Lowndes County</t>
  </si>
  <si>
    <t>Lowndes</t>
  </si>
  <si>
    <t>Conecuh County</t>
  </si>
  <si>
    <t>Conecuh</t>
  </si>
  <si>
    <t>Montgomery County</t>
  </si>
  <si>
    <t>Tuscaloosa County</t>
  </si>
  <si>
    <t>Tuscaloosa</t>
  </si>
  <si>
    <t>Montgomery</t>
  </si>
  <si>
    <t>RR</t>
  </si>
  <si>
    <t>Loxley</t>
  </si>
  <si>
    <t>Calera</t>
  </si>
  <si>
    <t>Clanton</t>
  </si>
  <si>
    <t>Childersburg</t>
  </si>
  <si>
    <t>Cullman</t>
  </si>
  <si>
    <t>Demopolis</t>
  </si>
  <si>
    <t>Selma</t>
  </si>
  <si>
    <t>Valley Grande</t>
  </si>
  <si>
    <t>Monroeville</t>
  </si>
  <si>
    <t>Daleville</t>
  </si>
  <si>
    <t>Prattville</t>
  </si>
  <si>
    <t>Union Springs</t>
  </si>
  <si>
    <t>Headland</t>
  </si>
  <si>
    <t>Ozark</t>
  </si>
  <si>
    <t>Moulton</t>
  </si>
  <si>
    <t>Atmore</t>
  </si>
  <si>
    <t>Haleyville</t>
  </si>
  <si>
    <t>Chambers</t>
  </si>
  <si>
    <t>Winston</t>
  </si>
  <si>
    <t>Escambia</t>
  </si>
  <si>
    <t>Lawrence</t>
  </si>
  <si>
    <t>Dale</t>
  </si>
  <si>
    <t>Henry</t>
  </si>
  <si>
    <t>Bullock</t>
  </si>
  <si>
    <t>Autauga</t>
  </si>
  <si>
    <t>Monroe</t>
  </si>
  <si>
    <t>Dallas</t>
  </si>
  <si>
    <t>Marengo</t>
  </si>
  <si>
    <t>Talladega</t>
  </si>
  <si>
    <t>Shelby</t>
  </si>
  <si>
    <t>Baldwin</t>
  </si>
  <si>
    <t>Sewer</t>
  </si>
  <si>
    <t>Demolition &amp; Clearance</t>
  </si>
  <si>
    <t>Water/Sewer/Streets</t>
  </si>
  <si>
    <t>Drainage</t>
  </si>
  <si>
    <t>Streets</t>
  </si>
  <si>
    <t>Streets/Drainage</t>
  </si>
  <si>
    <t>Streets/Water</t>
  </si>
  <si>
    <t xml:space="preserve">Water </t>
  </si>
  <si>
    <t>LR</t>
  </si>
  <si>
    <t>CP</t>
  </si>
  <si>
    <t>Greenville</t>
  </si>
  <si>
    <t>Shorter</t>
  </si>
  <si>
    <t>Gordonville</t>
  </si>
  <si>
    <t>Rutledge</t>
  </si>
  <si>
    <t>Fort Deposit</t>
  </si>
  <si>
    <t>Lowndesboro</t>
  </si>
  <si>
    <t>Grove Hill</t>
  </si>
  <si>
    <t>Silas</t>
  </si>
  <si>
    <t>Lisman</t>
  </si>
  <si>
    <t>Clayton</t>
  </si>
  <si>
    <t>Millbrook</t>
  </si>
  <si>
    <t>Elmore</t>
  </si>
  <si>
    <t>Pike Road</t>
  </si>
  <si>
    <t>Slocomb</t>
  </si>
  <si>
    <t>Guntersville</t>
  </si>
  <si>
    <t>Geraldine</t>
  </si>
  <si>
    <t>Union</t>
  </si>
  <si>
    <t>Leighton</t>
  </si>
  <si>
    <t>Colbert</t>
  </si>
  <si>
    <t>Greene</t>
  </si>
  <si>
    <t>Madison</t>
  </si>
  <si>
    <t>DeKalb</t>
  </si>
  <si>
    <t>Marshall</t>
  </si>
  <si>
    <t>Geneva</t>
  </si>
  <si>
    <t>Barbour</t>
  </si>
  <si>
    <t>Choctaw</t>
  </si>
  <si>
    <t>Clarke</t>
  </si>
  <si>
    <t>Crenshaw</t>
  </si>
  <si>
    <t>Macon</t>
  </si>
  <si>
    <t>Butler</t>
  </si>
  <si>
    <t>Senior Center</t>
  </si>
  <si>
    <t>Community Center</t>
  </si>
  <si>
    <t>Parks/Playground</t>
  </si>
  <si>
    <t>Fire Station</t>
  </si>
  <si>
    <t>Senior/Communioty Center</t>
  </si>
  <si>
    <t>CE</t>
  </si>
  <si>
    <t>Cordova</t>
  </si>
  <si>
    <t>Nauvoo</t>
  </si>
  <si>
    <t>Kinston</t>
  </si>
  <si>
    <t>York</t>
  </si>
  <si>
    <t>Frisco City</t>
  </si>
  <si>
    <t>Thorsby</t>
  </si>
  <si>
    <t>Orrville</t>
  </si>
  <si>
    <t>McKenzie</t>
  </si>
  <si>
    <t>Centreville</t>
  </si>
  <si>
    <t>Town Creek</t>
  </si>
  <si>
    <t>Parrish</t>
  </si>
  <si>
    <t>Sumiton</t>
  </si>
  <si>
    <t>Susan Moore</t>
  </si>
  <si>
    <t>Glenwood</t>
  </si>
  <si>
    <t>Hayneville</t>
  </si>
  <si>
    <t>Notasulga</t>
  </si>
  <si>
    <t>Allgood</t>
  </si>
  <si>
    <t>Level Plains</t>
  </si>
  <si>
    <t>Collinsville</t>
  </si>
  <si>
    <t>Paint Rock</t>
  </si>
  <si>
    <t>Emelle</t>
  </si>
  <si>
    <t>Geiger</t>
  </si>
  <si>
    <t>Lynn</t>
  </si>
  <si>
    <t>Hurtsboro</t>
  </si>
  <si>
    <t>Russell</t>
  </si>
  <si>
    <t>Sumter</t>
  </si>
  <si>
    <t>Walker</t>
  </si>
  <si>
    <t>Coffee</t>
  </si>
  <si>
    <t>Bibb</t>
  </si>
  <si>
    <t>Blount</t>
  </si>
  <si>
    <t>Pike</t>
  </si>
  <si>
    <t>Wilcox</t>
  </si>
  <si>
    <t>Jackson</t>
  </si>
  <si>
    <t>Demolition/Clearance</t>
  </si>
  <si>
    <t>Water/Streets</t>
  </si>
  <si>
    <t>Sewer/Streets/Drainage</t>
  </si>
  <si>
    <t xml:space="preserve">Streets </t>
  </si>
  <si>
    <t>Brundidge</t>
  </si>
  <si>
    <t>Pine Hill</t>
  </si>
  <si>
    <t>Autaga County</t>
  </si>
  <si>
    <t>Triana</t>
  </si>
  <si>
    <t>Residential Rehab /                 Demolition &amp; Clearance</t>
  </si>
  <si>
    <t>Residential Rehab/Streets</t>
  </si>
  <si>
    <t>Residential Rehab / Demolition &amp; Clearance</t>
  </si>
  <si>
    <t>Residential Rehab</t>
  </si>
  <si>
    <t>Building Renovations</t>
  </si>
  <si>
    <t>Lanett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</si>
</sst>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0" xfId="0" applyBorder="1"/>
    <xf numFmtId="8" fontId="1" fillId="0" borderId="1" xfId="0" applyNumberFormat="1" applyFont="1" applyBorder="1"/>
    <xf numFmtId="0" fontId="1" fillId="0" borderId="1" xfId="0" applyFont="1" applyBorder="1"/>
    <xf numFmtId="8" fontId="1" fillId="0" borderId="0" xfId="0" applyNumberFormat="1" applyFont="1" applyBorder="1"/>
    <xf numFmtId="0" fontId="0" fillId="0" borderId="1" xfId="0" applyFont="1" applyBorder="1"/>
    <xf numFmtId="8" fontId="0" fillId="0" borderId="1" xfId="0" applyNumberFormat="1" applyFont="1" applyBorder="1"/>
    <xf numFmtId="0" fontId="0" fillId="0" borderId="1" xfId="0" applyFill="1" applyBorder="1"/>
    <xf numFmtId="8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/>
    <xf numFmtId="1" fontId="0" fillId="0" borderId="1" xfId="0" applyNumberFormat="1" applyFill="1" applyBorder="1"/>
    <xf numFmtId="0" fontId="2" fillId="0" borderId="1" xfId="0" applyFont="1" applyFill="1" applyBorder="1"/>
    <xf numFmtId="8" fontId="2" fillId="0" borderId="1" xfId="0" applyNumberFormat="1" applyFont="1" applyFill="1" applyBorder="1"/>
    <xf numFmtId="8" fontId="1" fillId="0" borderId="1" xfId="0" applyNumberFormat="1" applyFont="1" applyFill="1" applyBorder="1"/>
    <xf numFmtId="0" fontId="0" fillId="0" borderId="0" xfId="0" applyFill="1" applyBorder="1"/>
    <xf numFmtId="8" fontId="0" fillId="0" borderId="0" xfId="0" applyNumberFormat="1" applyFill="1" applyBorder="1"/>
    <xf numFmtId="0" fontId="0" fillId="0" borderId="1" xfId="0" applyFont="1" applyFill="1" applyBorder="1"/>
    <xf numFmtId="8" fontId="0" fillId="0" borderId="1" xfId="0" applyNumberFormat="1" applyFont="1" applyFill="1" applyBorder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/>
    <xf numFmtId="164" fontId="0" fillId="0" borderId="1" xfId="0" applyNumberFormat="1" applyFont="1" applyBorder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B638-F9E4-44E6-BBF9-B0FDD6C6A3C5}">
  <dimension ref="A1:I97"/>
  <sheetViews>
    <sheetView tabSelected="1" workbookViewId="0">
      <selection activeCell="J91" sqref="J91"/>
    </sheetView>
  </sheetViews>
  <sheetFormatPr defaultRowHeight="15" x14ac:dyDescent="0.25"/>
  <cols>
    <col min="1" max="1" width="32.140625" customWidth="1"/>
    <col min="2" max="2" width="13" customWidth="1"/>
    <col min="3" max="3" width="26.42578125" bestFit="1" customWidth="1"/>
    <col min="6" max="6" width="6.7109375" customWidth="1"/>
    <col min="7" max="7" width="6.140625" customWidth="1"/>
    <col min="8" max="8" width="7.28515625" customWidth="1"/>
    <col min="9" max="9" width="19.28515625" bestFit="1" customWidth="1"/>
  </cols>
  <sheetData>
    <row r="1" spans="1:9" x14ac:dyDescent="0.25">
      <c r="A1" s="5" t="s">
        <v>7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5" t="s">
        <v>8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5" t="s">
        <v>0</v>
      </c>
      <c r="B3" s="5" t="s">
        <v>1</v>
      </c>
      <c r="C3" s="22" t="s">
        <v>2</v>
      </c>
      <c r="D3" s="5" t="s">
        <v>3</v>
      </c>
      <c r="E3" s="5"/>
      <c r="F3" s="5"/>
      <c r="G3" s="5"/>
      <c r="H3" s="5"/>
      <c r="I3" s="5" t="s">
        <v>4</v>
      </c>
    </row>
    <row r="4" spans="1:9" x14ac:dyDescent="0.25">
      <c r="A4" s="1" t="s">
        <v>112</v>
      </c>
      <c r="B4" s="1" t="s">
        <v>138</v>
      </c>
      <c r="C4" s="23" t="s">
        <v>145</v>
      </c>
      <c r="D4" s="7" t="s">
        <v>16</v>
      </c>
      <c r="E4" s="7" t="s">
        <v>22</v>
      </c>
      <c r="F4" s="7" t="s">
        <v>17</v>
      </c>
      <c r="G4" s="7">
        <v>23</v>
      </c>
      <c r="H4" s="25">
        <v>1</v>
      </c>
      <c r="I4" s="2">
        <v>368000</v>
      </c>
    </row>
    <row r="5" spans="1:9" x14ac:dyDescent="0.25">
      <c r="A5" s="1" t="s">
        <v>113</v>
      </c>
      <c r="B5" s="1" t="s">
        <v>138</v>
      </c>
      <c r="C5" s="23" t="s">
        <v>145</v>
      </c>
      <c r="D5" s="7" t="s">
        <v>16</v>
      </c>
      <c r="E5" s="7" t="s">
        <v>22</v>
      </c>
      <c r="F5" s="7" t="s">
        <v>17</v>
      </c>
      <c r="G5" s="7">
        <v>23</v>
      </c>
      <c r="H5" s="25">
        <v>2</v>
      </c>
      <c r="I5" s="2">
        <v>305463</v>
      </c>
    </row>
    <row r="6" spans="1:9" ht="30" x14ac:dyDescent="0.25">
      <c r="A6" s="7" t="s">
        <v>114</v>
      </c>
      <c r="B6" s="7" t="s">
        <v>139</v>
      </c>
      <c r="C6" s="26" t="s">
        <v>153</v>
      </c>
      <c r="D6" s="7" t="s">
        <v>16</v>
      </c>
      <c r="E6" s="7" t="s">
        <v>22</v>
      </c>
      <c r="F6" s="7" t="s">
        <v>34</v>
      </c>
      <c r="G6" s="7">
        <v>23</v>
      </c>
      <c r="H6" s="25">
        <v>3</v>
      </c>
      <c r="I6" s="8">
        <v>400000</v>
      </c>
    </row>
    <row r="7" spans="1:9" x14ac:dyDescent="0.25">
      <c r="A7" s="1" t="s">
        <v>115</v>
      </c>
      <c r="B7" s="1" t="s">
        <v>137</v>
      </c>
      <c r="C7" s="23" t="s">
        <v>70</v>
      </c>
      <c r="D7" s="7" t="s">
        <v>16</v>
      </c>
      <c r="E7" s="7" t="s">
        <v>22</v>
      </c>
      <c r="F7" s="7" t="s">
        <v>17</v>
      </c>
      <c r="G7" s="7">
        <v>23</v>
      </c>
      <c r="H7" s="25">
        <v>4</v>
      </c>
      <c r="I7" s="2">
        <v>400000</v>
      </c>
    </row>
    <row r="8" spans="1:9" x14ac:dyDescent="0.25">
      <c r="A8" s="1" t="s">
        <v>116</v>
      </c>
      <c r="B8" s="1" t="s">
        <v>60</v>
      </c>
      <c r="C8" s="23" t="s">
        <v>70</v>
      </c>
      <c r="D8" s="7" t="s">
        <v>16</v>
      </c>
      <c r="E8" s="7" t="s">
        <v>22</v>
      </c>
      <c r="F8" s="7" t="s">
        <v>17</v>
      </c>
      <c r="G8" s="7">
        <v>23</v>
      </c>
      <c r="H8" s="25">
        <v>5</v>
      </c>
      <c r="I8" s="2">
        <v>400000</v>
      </c>
    </row>
    <row r="9" spans="1:9" x14ac:dyDescent="0.25">
      <c r="A9" s="1" t="s">
        <v>117</v>
      </c>
      <c r="B9" s="1" t="s">
        <v>19</v>
      </c>
      <c r="C9" s="23" t="s">
        <v>68</v>
      </c>
      <c r="D9" s="7" t="s">
        <v>16</v>
      </c>
      <c r="E9" s="7" t="s">
        <v>22</v>
      </c>
      <c r="F9" s="7" t="s">
        <v>75</v>
      </c>
      <c r="G9" s="7">
        <v>23</v>
      </c>
      <c r="H9" s="25">
        <v>6</v>
      </c>
      <c r="I9" s="2">
        <v>400000</v>
      </c>
    </row>
    <row r="10" spans="1:9" x14ac:dyDescent="0.25">
      <c r="A10" s="1" t="s">
        <v>118</v>
      </c>
      <c r="B10" s="1" t="s">
        <v>61</v>
      </c>
      <c r="C10" s="23" t="s">
        <v>70</v>
      </c>
      <c r="D10" s="7" t="s">
        <v>16</v>
      </c>
      <c r="E10" s="7" t="s">
        <v>22</v>
      </c>
      <c r="F10" s="7" t="s">
        <v>17</v>
      </c>
      <c r="G10" s="7">
        <v>23</v>
      </c>
      <c r="H10" s="25">
        <v>7</v>
      </c>
      <c r="I10" s="2">
        <v>400000</v>
      </c>
    </row>
    <row r="11" spans="1:9" x14ac:dyDescent="0.25">
      <c r="A11" s="1" t="s">
        <v>119</v>
      </c>
      <c r="B11" s="1" t="s">
        <v>105</v>
      </c>
      <c r="C11" s="23" t="s">
        <v>146</v>
      </c>
      <c r="D11" s="7" t="s">
        <v>16</v>
      </c>
      <c r="E11" s="7" t="s">
        <v>22</v>
      </c>
      <c r="F11" s="7" t="s">
        <v>17</v>
      </c>
      <c r="G11" s="7">
        <v>23</v>
      </c>
      <c r="H11" s="25">
        <v>8</v>
      </c>
      <c r="I11" s="2">
        <v>400000</v>
      </c>
    </row>
    <row r="12" spans="1:9" s="24" customFormat="1" x14ac:dyDescent="0.25">
      <c r="A12" s="7" t="s">
        <v>120</v>
      </c>
      <c r="B12" s="7" t="s">
        <v>140</v>
      </c>
      <c r="C12" s="26" t="s">
        <v>69</v>
      </c>
      <c r="D12" s="7" t="s">
        <v>16</v>
      </c>
      <c r="E12" s="7" t="s">
        <v>22</v>
      </c>
      <c r="F12" s="7" t="s">
        <v>17</v>
      </c>
      <c r="G12" s="7">
        <v>23</v>
      </c>
      <c r="H12" s="25">
        <v>9</v>
      </c>
      <c r="I12" s="8">
        <v>400000</v>
      </c>
    </row>
    <row r="13" spans="1:9" x14ac:dyDescent="0.25">
      <c r="A13" s="1" t="s">
        <v>121</v>
      </c>
      <c r="B13" s="1" t="s">
        <v>55</v>
      </c>
      <c r="C13" s="23" t="s">
        <v>66</v>
      </c>
      <c r="D13" s="7" t="s">
        <v>16</v>
      </c>
      <c r="E13" s="7" t="s">
        <v>22</v>
      </c>
      <c r="F13" s="7" t="s">
        <v>17</v>
      </c>
      <c r="G13" s="7">
        <v>23</v>
      </c>
      <c r="H13" s="25">
        <v>10</v>
      </c>
      <c r="I13" s="2">
        <v>400000</v>
      </c>
    </row>
    <row r="14" spans="1:9" x14ac:dyDescent="0.25">
      <c r="A14" s="1" t="s">
        <v>122</v>
      </c>
      <c r="B14" s="1" t="s">
        <v>138</v>
      </c>
      <c r="C14" s="23" t="s">
        <v>71</v>
      </c>
      <c r="D14" s="7" t="s">
        <v>16</v>
      </c>
      <c r="E14" s="7" t="s">
        <v>22</v>
      </c>
      <c r="F14" s="7" t="s">
        <v>17</v>
      </c>
      <c r="G14" s="7">
        <v>23</v>
      </c>
      <c r="H14" s="25">
        <v>11</v>
      </c>
      <c r="I14" s="2">
        <v>400000</v>
      </c>
    </row>
    <row r="15" spans="1:9" x14ac:dyDescent="0.25">
      <c r="A15" s="1" t="s">
        <v>123</v>
      </c>
      <c r="B15" s="1" t="s">
        <v>138</v>
      </c>
      <c r="C15" s="23" t="s">
        <v>147</v>
      </c>
      <c r="D15" s="7" t="s">
        <v>16</v>
      </c>
      <c r="E15" s="7" t="s">
        <v>22</v>
      </c>
      <c r="F15" s="7" t="s">
        <v>75</v>
      </c>
      <c r="G15" s="7">
        <v>23</v>
      </c>
      <c r="H15" s="25">
        <v>12</v>
      </c>
      <c r="I15" s="2">
        <v>400000</v>
      </c>
    </row>
    <row r="16" spans="1:9" x14ac:dyDescent="0.25">
      <c r="A16" s="1" t="s">
        <v>124</v>
      </c>
      <c r="B16" s="1" t="s">
        <v>141</v>
      </c>
      <c r="C16" s="23" t="s">
        <v>20</v>
      </c>
      <c r="D16" s="7" t="s">
        <v>16</v>
      </c>
      <c r="E16" s="7" t="s">
        <v>22</v>
      </c>
      <c r="F16" s="7" t="s">
        <v>17</v>
      </c>
      <c r="G16" s="7">
        <v>23</v>
      </c>
      <c r="H16" s="25">
        <v>13</v>
      </c>
      <c r="I16" s="2">
        <v>400000</v>
      </c>
    </row>
    <row r="17" spans="1:9" x14ac:dyDescent="0.25">
      <c r="A17" s="1" t="s">
        <v>125</v>
      </c>
      <c r="B17" s="1" t="s">
        <v>103</v>
      </c>
      <c r="C17" s="23" t="s">
        <v>66</v>
      </c>
      <c r="D17" s="7" t="s">
        <v>16</v>
      </c>
      <c r="E17" s="7" t="s">
        <v>22</v>
      </c>
      <c r="F17" s="7" t="s">
        <v>17</v>
      </c>
      <c r="G17" s="7">
        <v>23</v>
      </c>
      <c r="H17" s="25">
        <v>14</v>
      </c>
      <c r="I17" s="2">
        <v>400000</v>
      </c>
    </row>
    <row r="18" spans="1:9" x14ac:dyDescent="0.25">
      <c r="A18" s="1" t="s">
        <v>126</v>
      </c>
      <c r="B18" s="1" t="s">
        <v>27</v>
      </c>
      <c r="C18" s="23" t="s">
        <v>66</v>
      </c>
      <c r="D18" s="7" t="s">
        <v>16</v>
      </c>
      <c r="E18" s="7" t="s">
        <v>22</v>
      </c>
      <c r="F18" s="7" t="s">
        <v>17</v>
      </c>
      <c r="G18" s="7">
        <v>23</v>
      </c>
      <c r="H18" s="25">
        <v>15</v>
      </c>
      <c r="I18" s="2">
        <v>400000</v>
      </c>
    </row>
    <row r="19" spans="1:9" x14ac:dyDescent="0.25">
      <c r="A19" s="1" t="s">
        <v>149</v>
      </c>
      <c r="B19" s="1" t="s">
        <v>142</v>
      </c>
      <c r="C19" s="23" t="s">
        <v>66</v>
      </c>
      <c r="D19" s="7" t="s">
        <v>16</v>
      </c>
      <c r="E19" s="7" t="s">
        <v>22</v>
      </c>
      <c r="F19" s="7" t="s">
        <v>17</v>
      </c>
      <c r="G19" s="7">
        <v>23</v>
      </c>
      <c r="H19" s="25">
        <v>16</v>
      </c>
      <c r="I19" s="2">
        <v>400000</v>
      </c>
    </row>
    <row r="20" spans="1:9" x14ac:dyDescent="0.25">
      <c r="A20" s="1" t="s">
        <v>127</v>
      </c>
      <c r="B20" s="1" t="s">
        <v>104</v>
      </c>
      <c r="C20" s="23" t="s">
        <v>20</v>
      </c>
      <c r="D20" s="7" t="s">
        <v>16</v>
      </c>
      <c r="E20" s="7" t="s">
        <v>22</v>
      </c>
      <c r="F20" s="7" t="s">
        <v>17</v>
      </c>
      <c r="G20" s="7">
        <v>23</v>
      </c>
      <c r="H20" s="25">
        <v>17</v>
      </c>
      <c r="I20" s="2">
        <v>281552</v>
      </c>
    </row>
    <row r="21" spans="1:9" x14ac:dyDescent="0.25">
      <c r="A21" s="1" t="s">
        <v>128</v>
      </c>
      <c r="B21" s="1" t="s">
        <v>141</v>
      </c>
      <c r="C21" s="23" t="s">
        <v>66</v>
      </c>
      <c r="D21" s="7" t="s">
        <v>16</v>
      </c>
      <c r="E21" s="7" t="s">
        <v>22</v>
      </c>
      <c r="F21" s="7" t="s">
        <v>17</v>
      </c>
      <c r="G21" s="7">
        <v>23</v>
      </c>
      <c r="H21" s="25">
        <v>18</v>
      </c>
      <c r="I21" s="2">
        <v>400000</v>
      </c>
    </row>
    <row r="22" spans="1:9" x14ac:dyDescent="0.25">
      <c r="A22" s="1" t="s">
        <v>150</v>
      </c>
      <c r="B22" s="1" t="s">
        <v>143</v>
      </c>
      <c r="C22" s="23" t="s">
        <v>146</v>
      </c>
      <c r="D22" s="7" t="s">
        <v>16</v>
      </c>
      <c r="E22" s="7" t="s">
        <v>22</v>
      </c>
      <c r="F22" s="7" t="s">
        <v>17</v>
      </c>
      <c r="G22" s="7">
        <v>23</v>
      </c>
      <c r="H22" s="25">
        <v>19</v>
      </c>
      <c r="I22" s="2">
        <v>400000</v>
      </c>
    </row>
    <row r="23" spans="1:9" x14ac:dyDescent="0.25">
      <c r="A23" s="1" t="s">
        <v>129</v>
      </c>
      <c r="B23" s="1" t="s">
        <v>56</v>
      </c>
      <c r="C23" s="23" t="s">
        <v>20</v>
      </c>
      <c r="D23" s="7" t="s">
        <v>16</v>
      </c>
      <c r="E23" s="7" t="s">
        <v>22</v>
      </c>
      <c r="F23" s="7" t="s">
        <v>17</v>
      </c>
      <c r="G23" s="7">
        <v>23</v>
      </c>
      <c r="H23" s="25">
        <v>20</v>
      </c>
      <c r="I23" s="2">
        <v>400000</v>
      </c>
    </row>
    <row r="24" spans="1:9" x14ac:dyDescent="0.25">
      <c r="A24" s="1" t="s">
        <v>130</v>
      </c>
      <c r="B24" s="1" t="s">
        <v>97</v>
      </c>
      <c r="C24" s="23" t="s">
        <v>66</v>
      </c>
      <c r="D24" s="7" t="s">
        <v>16</v>
      </c>
      <c r="E24" s="7" t="s">
        <v>22</v>
      </c>
      <c r="F24" s="7" t="s">
        <v>17</v>
      </c>
      <c r="G24" s="7">
        <v>23</v>
      </c>
      <c r="H24" s="25">
        <v>21</v>
      </c>
      <c r="I24" s="2">
        <v>400000</v>
      </c>
    </row>
    <row r="25" spans="1:9" x14ac:dyDescent="0.25">
      <c r="A25" s="1" t="s">
        <v>131</v>
      </c>
      <c r="B25" s="1" t="s">
        <v>144</v>
      </c>
      <c r="C25" s="23" t="s">
        <v>67</v>
      </c>
      <c r="D25" s="7" t="s">
        <v>16</v>
      </c>
      <c r="E25" s="7" t="s">
        <v>22</v>
      </c>
      <c r="F25" s="7" t="s">
        <v>17</v>
      </c>
      <c r="G25" s="7">
        <v>23</v>
      </c>
      <c r="H25" s="25">
        <v>22</v>
      </c>
      <c r="I25" s="2">
        <v>221606</v>
      </c>
    </row>
    <row r="26" spans="1:9" s="24" customFormat="1" x14ac:dyDescent="0.25">
      <c r="A26" s="7" t="s">
        <v>132</v>
      </c>
      <c r="B26" s="7" t="s">
        <v>137</v>
      </c>
      <c r="C26" s="26" t="s">
        <v>70</v>
      </c>
      <c r="D26" s="7" t="s">
        <v>16</v>
      </c>
      <c r="E26" s="7" t="s">
        <v>22</v>
      </c>
      <c r="F26" s="7" t="s">
        <v>17</v>
      </c>
      <c r="G26" s="7">
        <v>23</v>
      </c>
      <c r="H26" s="25">
        <v>23</v>
      </c>
      <c r="I26" s="8">
        <v>397319.17</v>
      </c>
    </row>
    <row r="27" spans="1:9" s="24" customFormat="1" x14ac:dyDescent="0.25">
      <c r="A27" s="7" t="s">
        <v>133</v>
      </c>
      <c r="B27" s="7" t="s">
        <v>137</v>
      </c>
      <c r="C27" s="26" t="s">
        <v>70</v>
      </c>
      <c r="D27" s="7" t="s">
        <v>16</v>
      </c>
      <c r="E27" s="7" t="s">
        <v>22</v>
      </c>
      <c r="F27" s="7" t="s">
        <v>17</v>
      </c>
      <c r="G27" s="7">
        <v>23</v>
      </c>
      <c r="H27" s="25">
        <v>24</v>
      </c>
      <c r="I27" s="8">
        <v>399601.2</v>
      </c>
    </row>
    <row r="28" spans="1:9" s="24" customFormat="1" x14ac:dyDescent="0.25">
      <c r="A28" s="7" t="s">
        <v>134</v>
      </c>
      <c r="B28" s="7" t="s">
        <v>53</v>
      </c>
      <c r="C28" s="26" t="s">
        <v>20</v>
      </c>
      <c r="D28" s="7" t="s">
        <v>16</v>
      </c>
      <c r="E28" s="7" t="s">
        <v>22</v>
      </c>
      <c r="F28" s="7" t="s">
        <v>17</v>
      </c>
      <c r="G28" s="7">
        <v>23</v>
      </c>
      <c r="H28" s="25">
        <v>25</v>
      </c>
      <c r="I28" s="8">
        <v>397000</v>
      </c>
    </row>
    <row r="29" spans="1:9" s="24" customFormat="1" x14ac:dyDescent="0.25">
      <c r="A29" s="7" t="s">
        <v>135</v>
      </c>
      <c r="B29" s="7" t="s">
        <v>136</v>
      </c>
      <c r="C29" s="26" t="s">
        <v>69</v>
      </c>
      <c r="D29" s="7" t="s">
        <v>16</v>
      </c>
      <c r="E29" s="7" t="s">
        <v>22</v>
      </c>
      <c r="F29" s="7" t="s">
        <v>17</v>
      </c>
      <c r="G29" s="7">
        <v>23</v>
      </c>
      <c r="H29" s="25">
        <v>26</v>
      </c>
      <c r="I29" s="8">
        <v>323598</v>
      </c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4">
        <f>SUM(I4:I29)</f>
        <v>9894139.3699999992</v>
      </c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6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6"/>
    </row>
    <row r="34" spans="1:9" x14ac:dyDescent="0.25">
      <c r="A34" s="5" t="s">
        <v>9</v>
      </c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 t="s">
        <v>0</v>
      </c>
      <c r="B35" s="5" t="s">
        <v>1</v>
      </c>
      <c r="C35" s="22" t="s">
        <v>2</v>
      </c>
      <c r="D35" s="5" t="s">
        <v>3</v>
      </c>
      <c r="E35" s="5"/>
      <c r="F35" s="5"/>
      <c r="G35" s="5"/>
      <c r="H35" s="5"/>
      <c r="I35" s="5" t="s">
        <v>4</v>
      </c>
    </row>
    <row r="36" spans="1:9" x14ac:dyDescent="0.25">
      <c r="A36" s="1" t="s">
        <v>35</v>
      </c>
      <c r="B36" s="1" t="s">
        <v>65</v>
      </c>
      <c r="C36" s="23" t="s">
        <v>66</v>
      </c>
      <c r="D36" s="1" t="s">
        <v>74</v>
      </c>
      <c r="E36" s="1" t="s">
        <v>22</v>
      </c>
      <c r="F36" s="1" t="s">
        <v>17</v>
      </c>
      <c r="G36" s="1">
        <v>23</v>
      </c>
      <c r="H36" s="21">
        <v>1</v>
      </c>
      <c r="I36" s="2">
        <v>500000</v>
      </c>
    </row>
    <row r="37" spans="1:9" x14ac:dyDescent="0.25">
      <c r="A37" s="1" t="s">
        <v>36</v>
      </c>
      <c r="B37" s="1" t="s">
        <v>64</v>
      </c>
      <c r="C37" s="23" t="s">
        <v>66</v>
      </c>
      <c r="D37" s="1" t="s">
        <v>74</v>
      </c>
      <c r="E37" s="1" t="s">
        <v>22</v>
      </c>
      <c r="F37" s="1" t="s">
        <v>17</v>
      </c>
      <c r="G37" s="1">
        <v>23</v>
      </c>
      <c r="H37" s="21">
        <v>2</v>
      </c>
      <c r="I37" s="2">
        <v>500000</v>
      </c>
    </row>
    <row r="38" spans="1:9" x14ac:dyDescent="0.25">
      <c r="A38" s="1" t="s">
        <v>37</v>
      </c>
      <c r="B38" s="1" t="s">
        <v>19</v>
      </c>
      <c r="C38" s="23" t="s">
        <v>67</v>
      </c>
      <c r="D38" s="1" t="s">
        <v>74</v>
      </c>
      <c r="E38" s="1" t="s">
        <v>22</v>
      </c>
      <c r="F38" s="1" t="s">
        <v>17</v>
      </c>
      <c r="G38" s="1">
        <v>23</v>
      </c>
      <c r="H38" s="21">
        <v>3</v>
      </c>
      <c r="I38" s="2">
        <v>500000</v>
      </c>
    </row>
    <row r="39" spans="1:9" x14ac:dyDescent="0.25">
      <c r="A39" s="1" t="s">
        <v>38</v>
      </c>
      <c r="B39" s="1" t="s">
        <v>63</v>
      </c>
      <c r="C39" s="23" t="s">
        <v>66</v>
      </c>
      <c r="D39" s="1" t="s">
        <v>74</v>
      </c>
      <c r="E39" s="1" t="s">
        <v>22</v>
      </c>
      <c r="F39" s="1" t="s">
        <v>17</v>
      </c>
      <c r="G39" s="1">
        <v>23</v>
      </c>
      <c r="H39" s="21">
        <v>4</v>
      </c>
      <c r="I39" s="2">
        <v>500000</v>
      </c>
    </row>
    <row r="40" spans="1:9" x14ac:dyDescent="0.25">
      <c r="A40" s="1" t="s">
        <v>39</v>
      </c>
      <c r="B40" s="1" t="s">
        <v>39</v>
      </c>
      <c r="C40" s="23" t="s">
        <v>68</v>
      </c>
      <c r="D40" s="1" t="s">
        <v>74</v>
      </c>
      <c r="E40" s="1" t="s">
        <v>22</v>
      </c>
      <c r="F40" s="1" t="s">
        <v>75</v>
      </c>
      <c r="G40" s="1">
        <v>23</v>
      </c>
      <c r="H40" s="21">
        <v>5</v>
      </c>
      <c r="I40" s="2">
        <v>500000</v>
      </c>
    </row>
    <row r="41" spans="1:9" x14ac:dyDescent="0.25">
      <c r="A41" s="1" t="s">
        <v>40</v>
      </c>
      <c r="B41" s="1" t="s">
        <v>62</v>
      </c>
      <c r="C41" s="23" t="s">
        <v>69</v>
      </c>
      <c r="D41" s="1" t="s">
        <v>74</v>
      </c>
      <c r="E41" s="1" t="s">
        <v>22</v>
      </c>
      <c r="F41" s="1" t="s">
        <v>17</v>
      </c>
      <c r="G41" s="1">
        <v>23</v>
      </c>
      <c r="H41" s="21">
        <v>6</v>
      </c>
      <c r="I41" s="2">
        <v>500000</v>
      </c>
    </row>
    <row r="42" spans="1:9" ht="30" x14ac:dyDescent="0.25">
      <c r="A42" s="1" t="s">
        <v>41</v>
      </c>
      <c r="B42" s="1" t="s">
        <v>61</v>
      </c>
      <c r="C42" s="23" t="s">
        <v>155</v>
      </c>
      <c r="D42" s="1" t="s">
        <v>74</v>
      </c>
      <c r="E42" s="1" t="s">
        <v>22</v>
      </c>
      <c r="F42" s="1" t="s">
        <v>34</v>
      </c>
      <c r="G42" s="1">
        <v>23</v>
      </c>
      <c r="H42" s="21">
        <v>7</v>
      </c>
      <c r="I42" s="2">
        <v>500000</v>
      </c>
    </row>
    <row r="43" spans="1:9" x14ac:dyDescent="0.25">
      <c r="A43" s="1" t="s">
        <v>42</v>
      </c>
      <c r="B43" s="1" t="s">
        <v>61</v>
      </c>
      <c r="C43" s="23" t="s">
        <v>70</v>
      </c>
      <c r="D43" s="1" t="s">
        <v>74</v>
      </c>
      <c r="E43" s="1" t="s">
        <v>22</v>
      </c>
      <c r="F43" s="1" t="s">
        <v>17</v>
      </c>
      <c r="G43" s="1">
        <v>23</v>
      </c>
      <c r="H43" s="21">
        <v>8</v>
      </c>
      <c r="I43" s="2">
        <v>500000</v>
      </c>
    </row>
    <row r="44" spans="1:9" x14ac:dyDescent="0.25">
      <c r="A44" s="1" t="s">
        <v>43</v>
      </c>
      <c r="B44" s="1" t="s">
        <v>60</v>
      </c>
      <c r="C44" s="23" t="s">
        <v>67</v>
      </c>
      <c r="D44" s="1" t="s">
        <v>74</v>
      </c>
      <c r="E44" s="1" t="s">
        <v>22</v>
      </c>
      <c r="F44" s="1" t="s">
        <v>17</v>
      </c>
      <c r="G44" s="1">
        <v>23</v>
      </c>
      <c r="H44" s="21">
        <v>9</v>
      </c>
      <c r="I44" s="2">
        <v>500000</v>
      </c>
    </row>
    <row r="45" spans="1:9" x14ac:dyDescent="0.25">
      <c r="A45" s="1" t="s">
        <v>44</v>
      </c>
      <c r="B45" s="1" t="s">
        <v>56</v>
      </c>
      <c r="C45" s="23" t="s">
        <v>67</v>
      </c>
      <c r="D45" s="1" t="s">
        <v>74</v>
      </c>
      <c r="E45" s="1" t="s">
        <v>22</v>
      </c>
      <c r="F45" s="1" t="s">
        <v>17</v>
      </c>
      <c r="G45" s="1">
        <v>23</v>
      </c>
      <c r="H45" s="21">
        <v>10</v>
      </c>
      <c r="I45" s="2">
        <v>177210</v>
      </c>
    </row>
    <row r="46" spans="1:9" x14ac:dyDescent="0.25">
      <c r="A46" s="1" t="s">
        <v>45</v>
      </c>
      <c r="B46" s="1" t="s">
        <v>59</v>
      </c>
      <c r="C46" s="23" t="s">
        <v>69</v>
      </c>
      <c r="D46" s="1" t="s">
        <v>74</v>
      </c>
      <c r="E46" s="1" t="s">
        <v>22</v>
      </c>
      <c r="F46" s="1" t="s">
        <v>17</v>
      </c>
      <c r="G46" s="1">
        <v>23</v>
      </c>
      <c r="H46" s="21">
        <v>11</v>
      </c>
      <c r="I46" s="2">
        <v>280000</v>
      </c>
    </row>
    <row r="47" spans="1:9" x14ac:dyDescent="0.25">
      <c r="A47" s="1" t="s">
        <v>46</v>
      </c>
      <c r="B47" s="1" t="s">
        <v>58</v>
      </c>
      <c r="C47" s="23" t="s">
        <v>71</v>
      </c>
      <c r="D47" s="1" t="s">
        <v>74</v>
      </c>
      <c r="E47" s="1" t="s">
        <v>22</v>
      </c>
      <c r="F47" s="1" t="s">
        <v>17</v>
      </c>
      <c r="G47" s="1">
        <v>23</v>
      </c>
      <c r="H47" s="21">
        <v>12</v>
      </c>
      <c r="I47" s="2">
        <v>500000</v>
      </c>
    </row>
    <row r="48" spans="1:9" x14ac:dyDescent="0.25">
      <c r="A48" s="1" t="s">
        <v>47</v>
      </c>
      <c r="B48" s="1" t="s">
        <v>57</v>
      </c>
      <c r="C48" s="23" t="s">
        <v>154</v>
      </c>
      <c r="D48" s="1" t="s">
        <v>74</v>
      </c>
      <c r="E48" s="1" t="s">
        <v>22</v>
      </c>
      <c r="F48" s="1" t="s">
        <v>34</v>
      </c>
      <c r="G48" s="1">
        <v>23</v>
      </c>
      <c r="H48" s="21">
        <v>13</v>
      </c>
      <c r="I48" s="2">
        <v>500000</v>
      </c>
    </row>
    <row r="49" spans="1:9" x14ac:dyDescent="0.25">
      <c r="A49" s="1" t="s">
        <v>48</v>
      </c>
      <c r="B49" s="1" t="s">
        <v>56</v>
      </c>
      <c r="C49" s="23" t="s">
        <v>70</v>
      </c>
      <c r="D49" s="1" t="s">
        <v>74</v>
      </c>
      <c r="E49" s="1" t="s">
        <v>22</v>
      </c>
      <c r="F49" s="1" t="s">
        <v>17</v>
      </c>
      <c r="G49" s="1">
        <v>23</v>
      </c>
      <c r="H49" s="21">
        <v>14</v>
      </c>
      <c r="I49" s="2">
        <v>375168</v>
      </c>
    </row>
    <row r="50" spans="1:9" x14ac:dyDescent="0.25">
      <c r="A50" s="1" t="s">
        <v>49</v>
      </c>
      <c r="B50" s="1" t="s">
        <v>55</v>
      </c>
      <c r="C50" s="23" t="s">
        <v>66</v>
      </c>
      <c r="D50" s="1" t="s">
        <v>74</v>
      </c>
      <c r="E50" s="1" t="s">
        <v>22</v>
      </c>
      <c r="F50" s="1" t="s">
        <v>17</v>
      </c>
      <c r="G50" s="1">
        <v>23</v>
      </c>
      <c r="H50" s="21">
        <v>15</v>
      </c>
      <c r="I50" s="2">
        <v>500000</v>
      </c>
    </row>
    <row r="51" spans="1:9" x14ac:dyDescent="0.25">
      <c r="A51" s="1" t="s">
        <v>50</v>
      </c>
      <c r="B51" s="1" t="s">
        <v>54</v>
      </c>
      <c r="C51" s="23" t="s">
        <v>69</v>
      </c>
      <c r="D51" s="1" t="s">
        <v>74</v>
      </c>
      <c r="E51" s="1" t="s">
        <v>22</v>
      </c>
      <c r="F51" s="1" t="s">
        <v>17</v>
      </c>
      <c r="G51" s="1">
        <v>23</v>
      </c>
      <c r="H51" s="21">
        <v>16</v>
      </c>
      <c r="I51" s="2">
        <v>500000</v>
      </c>
    </row>
    <row r="52" spans="1:9" x14ac:dyDescent="0.25">
      <c r="A52" s="1" t="s">
        <v>51</v>
      </c>
      <c r="B52" s="1" t="s">
        <v>53</v>
      </c>
      <c r="C52" s="23" t="s">
        <v>72</v>
      </c>
      <c r="D52" s="1" t="s">
        <v>74</v>
      </c>
      <c r="E52" s="1" t="s">
        <v>22</v>
      </c>
      <c r="F52" s="1" t="s">
        <v>17</v>
      </c>
      <c r="G52" s="1">
        <v>23</v>
      </c>
      <c r="H52" s="21">
        <v>17</v>
      </c>
      <c r="I52" s="2">
        <v>500000</v>
      </c>
    </row>
    <row r="53" spans="1:9" x14ac:dyDescent="0.25">
      <c r="A53" s="1" t="s">
        <v>158</v>
      </c>
      <c r="B53" s="1" t="s">
        <v>52</v>
      </c>
      <c r="C53" s="23" t="s">
        <v>73</v>
      </c>
      <c r="D53" s="1" t="s">
        <v>74</v>
      </c>
      <c r="E53" s="1" t="s">
        <v>22</v>
      </c>
      <c r="F53" s="1" t="s">
        <v>17</v>
      </c>
      <c r="G53" s="1">
        <v>23</v>
      </c>
      <c r="H53" s="21">
        <v>18</v>
      </c>
      <c r="I53" s="2">
        <v>467200</v>
      </c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4">
        <f>SUM(I36:I53)</f>
        <v>8299578</v>
      </c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6"/>
    </row>
    <row r="57" spans="1:9" x14ac:dyDescent="0.25">
      <c r="A57" s="5" t="s">
        <v>10</v>
      </c>
      <c r="B57" s="5"/>
      <c r="C57" s="5"/>
      <c r="D57" s="5"/>
      <c r="E57" s="5"/>
      <c r="F57" s="5"/>
      <c r="G57" s="5"/>
      <c r="H57" s="5"/>
      <c r="I57" s="5"/>
    </row>
    <row r="58" spans="1:9" x14ac:dyDescent="0.25">
      <c r="A58" s="5" t="s">
        <v>0</v>
      </c>
      <c r="B58" s="5" t="s">
        <v>1</v>
      </c>
      <c r="C58" s="5" t="s">
        <v>2</v>
      </c>
      <c r="D58" s="5" t="s">
        <v>3</v>
      </c>
      <c r="E58" s="5"/>
      <c r="F58" s="5"/>
      <c r="G58" s="5"/>
      <c r="H58" s="5"/>
      <c r="I58" s="5" t="s">
        <v>4</v>
      </c>
    </row>
    <row r="59" spans="1:9" x14ac:dyDescent="0.25">
      <c r="A59" s="1" t="s">
        <v>24</v>
      </c>
      <c r="B59" s="1" t="s">
        <v>19</v>
      </c>
      <c r="C59" s="1" t="s">
        <v>20</v>
      </c>
      <c r="D59" s="1" t="s">
        <v>21</v>
      </c>
      <c r="E59" s="1" t="s">
        <v>22</v>
      </c>
      <c r="F59" s="1" t="s">
        <v>17</v>
      </c>
      <c r="G59" s="1">
        <v>23</v>
      </c>
      <c r="H59" s="21">
        <v>1</v>
      </c>
      <c r="I59" s="2">
        <v>400000</v>
      </c>
    </row>
    <row r="60" spans="1:9" x14ac:dyDescent="0.25">
      <c r="A60" s="1" t="s">
        <v>23</v>
      </c>
      <c r="B60" s="1" t="s">
        <v>25</v>
      </c>
      <c r="C60" s="1" t="s">
        <v>71</v>
      </c>
      <c r="D60" s="1" t="s">
        <v>21</v>
      </c>
      <c r="E60" s="1" t="s">
        <v>22</v>
      </c>
      <c r="F60" s="1" t="s">
        <v>17</v>
      </c>
      <c r="G60" s="1">
        <v>23</v>
      </c>
      <c r="H60" s="21">
        <v>2</v>
      </c>
      <c r="I60" s="2">
        <v>500000</v>
      </c>
    </row>
    <row r="61" spans="1:9" x14ac:dyDescent="0.25">
      <c r="A61" s="1" t="s">
        <v>26</v>
      </c>
      <c r="B61" s="1" t="s">
        <v>27</v>
      </c>
      <c r="C61" s="1" t="s">
        <v>148</v>
      </c>
      <c r="D61" s="1" t="s">
        <v>21</v>
      </c>
      <c r="E61" s="1" t="s">
        <v>22</v>
      </c>
      <c r="F61" s="1" t="s">
        <v>17</v>
      </c>
      <c r="G61" s="1">
        <v>23</v>
      </c>
      <c r="H61" s="21">
        <v>3</v>
      </c>
      <c r="I61" s="2">
        <v>500000</v>
      </c>
    </row>
    <row r="62" spans="1:9" x14ac:dyDescent="0.25">
      <c r="A62" s="1" t="s">
        <v>28</v>
      </c>
      <c r="B62" s="1" t="s">
        <v>29</v>
      </c>
      <c r="C62" s="1" t="s">
        <v>20</v>
      </c>
      <c r="D62" s="1" t="s">
        <v>21</v>
      </c>
      <c r="E62" s="1" t="s">
        <v>22</v>
      </c>
      <c r="F62" s="1" t="s">
        <v>17</v>
      </c>
      <c r="G62" s="1">
        <v>23</v>
      </c>
      <c r="H62" s="21">
        <v>4</v>
      </c>
      <c r="I62" s="2">
        <v>500000</v>
      </c>
    </row>
    <row r="63" spans="1:9" x14ac:dyDescent="0.25">
      <c r="A63" s="1" t="s">
        <v>30</v>
      </c>
      <c r="B63" s="1" t="s">
        <v>33</v>
      </c>
      <c r="C63" s="1" t="s">
        <v>156</v>
      </c>
      <c r="D63" s="1" t="s">
        <v>21</v>
      </c>
      <c r="E63" s="1" t="s">
        <v>22</v>
      </c>
      <c r="F63" s="1" t="s">
        <v>34</v>
      </c>
      <c r="G63" s="1">
        <v>23</v>
      </c>
      <c r="H63" s="21">
        <v>5</v>
      </c>
      <c r="I63" s="2">
        <v>500000</v>
      </c>
    </row>
    <row r="64" spans="1:9" x14ac:dyDescent="0.25">
      <c r="A64" s="1" t="s">
        <v>31</v>
      </c>
      <c r="B64" s="1" t="s">
        <v>32</v>
      </c>
      <c r="C64" s="1" t="s">
        <v>70</v>
      </c>
      <c r="D64" s="1" t="s">
        <v>21</v>
      </c>
      <c r="E64" s="1" t="s">
        <v>22</v>
      </c>
      <c r="F64" s="1" t="s">
        <v>17</v>
      </c>
      <c r="G64" s="1">
        <v>23</v>
      </c>
      <c r="H64" s="21">
        <v>6</v>
      </c>
      <c r="I64" s="2">
        <v>400000</v>
      </c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4">
        <f>SUM(I59:I64)</f>
        <v>2800000</v>
      </c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6"/>
    </row>
    <row r="68" spans="1:9" x14ac:dyDescent="0.25">
      <c r="A68" s="5" t="s">
        <v>11</v>
      </c>
      <c r="B68" s="5"/>
      <c r="C68" s="5"/>
      <c r="D68" s="5"/>
      <c r="E68" s="5"/>
      <c r="F68" s="5"/>
      <c r="G68" s="5"/>
      <c r="H68" s="5"/>
      <c r="I68" s="5"/>
    </row>
    <row r="69" spans="1:9" x14ac:dyDescent="0.25">
      <c r="A69" s="5" t="s">
        <v>0</v>
      </c>
      <c r="B69" s="5" t="s">
        <v>1</v>
      </c>
      <c r="C69" s="5" t="s">
        <v>2</v>
      </c>
      <c r="D69" s="5" t="s">
        <v>3</v>
      </c>
      <c r="E69" s="5"/>
      <c r="F69" s="5"/>
      <c r="G69" s="5"/>
      <c r="H69" s="5"/>
      <c r="I69" s="5" t="s">
        <v>4</v>
      </c>
    </row>
    <row r="70" spans="1:9" x14ac:dyDescent="0.25">
      <c r="A70" s="1" t="s">
        <v>76</v>
      </c>
      <c r="B70" s="1" t="s">
        <v>105</v>
      </c>
      <c r="C70" s="1" t="s">
        <v>106</v>
      </c>
      <c r="D70" s="1" t="s">
        <v>74</v>
      </c>
      <c r="E70" s="1" t="s">
        <v>111</v>
      </c>
      <c r="F70" s="1" t="s">
        <v>17</v>
      </c>
      <c r="G70" s="1">
        <v>23</v>
      </c>
      <c r="H70" s="21">
        <v>1</v>
      </c>
      <c r="I70" s="2">
        <v>400000</v>
      </c>
    </row>
    <row r="71" spans="1:9" x14ac:dyDescent="0.25">
      <c r="A71" s="1" t="s">
        <v>63</v>
      </c>
      <c r="B71" s="1" t="s">
        <v>63</v>
      </c>
      <c r="C71" s="1" t="s">
        <v>67</v>
      </c>
      <c r="D71" s="1" t="s">
        <v>74</v>
      </c>
      <c r="E71" s="1" t="s">
        <v>111</v>
      </c>
      <c r="F71" s="1" t="s">
        <v>17</v>
      </c>
      <c r="G71" s="1">
        <v>23</v>
      </c>
      <c r="H71" s="21">
        <v>2</v>
      </c>
      <c r="I71" s="2">
        <v>400000</v>
      </c>
    </row>
    <row r="72" spans="1:9" x14ac:dyDescent="0.25">
      <c r="A72" s="1" t="s">
        <v>77</v>
      </c>
      <c r="B72" s="1" t="s">
        <v>104</v>
      </c>
      <c r="C72" s="1" t="s">
        <v>107</v>
      </c>
      <c r="D72" s="1" t="s">
        <v>16</v>
      </c>
      <c r="E72" s="1" t="s">
        <v>111</v>
      </c>
      <c r="F72" s="1" t="s">
        <v>17</v>
      </c>
      <c r="G72" s="1">
        <v>23</v>
      </c>
      <c r="H72" s="21">
        <v>3</v>
      </c>
      <c r="I72" s="2">
        <v>400000</v>
      </c>
    </row>
    <row r="73" spans="1:9" x14ac:dyDescent="0.25">
      <c r="A73" s="1" t="s">
        <v>78</v>
      </c>
      <c r="B73" s="1" t="s">
        <v>27</v>
      </c>
      <c r="C73" s="1" t="s">
        <v>108</v>
      </c>
      <c r="D73" s="1" t="s">
        <v>16</v>
      </c>
      <c r="E73" s="1" t="s">
        <v>111</v>
      </c>
      <c r="F73" s="1" t="s">
        <v>17</v>
      </c>
      <c r="G73" s="1">
        <v>23</v>
      </c>
      <c r="H73" s="21">
        <v>4</v>
      </c>
      <c r="I73" s="2">
        <v>400000</v>
      </c>
    </row>
    <row r="74" spans="1:9" x14ac:dyDescent="0.25">
      <c r="A74" s="1" t="s">
        <v>79</v>
      </c>
      <c r="B74" s="1" t="s">
        <v>103</v>
      </c>
      <c r="C74" s="1" t="s">
        <v>67</v>
      </c>
      <c r="D74" s="1" t="s">
        <v>16</v>
      </c>
      <c r="E74" s="1" t="s">
        <v>111</v>
      </c>
      <c r="F74" s="1" t="s">
        <v>17</v>
      </c>
      <c r="G74" s="1">
        <v>23</v>
      </c>
      <c r="H74" s="21">
        <v>5</v>
      </c>
      <c r="I74" s="2">
        <v>350000</v>
      </c>
    </row>
    <row r="75" spans="1:9" x14ac:dyDescent="0.25">
      <c r="A75" s="1" t="s">
        <v>80</v>
      </c>
      <c r="B75" s="1" t="s">
        <v>27</v>
      </c>
      <c r="C75" s="1" t="s">
        <v>69</v>
      </c>
      <c r="D75" s="1" t="s">
        <v>16</v>
      </c>
      <c r="E75" s="1" t="s">
        <v>111</v>
      </c>
      <c r="F75" s="1" t="s">
        <v>17</v>
      </c>
      <c r="G75" s="1">
        <v>23</v>
      </c>
      <c r="H75" s="21">
        <v>6</v>
      </c>
      <c r="I75" s="2">
        <v>400000</v>
      </c>
    </row>
    <row r="76" spans="1:9" x14ac:dyDescent="0.25">
      <c r="A76" s="1" t="s">
        <v>81</v>
      </c>
      <c r="B76" s="1" t="s">
        <v>27</v>
      </c>
      <c r="C76" s="1" t="s">
        <v>109</v>
      </c>
      <c r="D76" s="1" t="s">
        <v>16</v>
      </c>
      <c r="E76" s="1" t="s">
        <v>111</v>
      </c>
      <c r="F76" s="1" t="s">
        <v>17</v>
      </c>
      <c r="G76" s="1">
        <v>23</v>
      </c>
      <c r="H76" s="21">
        <v>7</v>
      </c>
      <c r="I76" s="2">
        <v>400000</v>
      </c>
    </row>
    <row r="77" spans="1:9" x14ac:dyDescent="0.25">
      <c r="A77" s="1" t="s">
        <v>82</v>
      </c>
      <c r="B77" s="1" t="s">
        <v>102</v>
      </c>
      <c r="C77" s="1" t="s">
        <v>70</v>
      </c>
      <c r="D77" s="1" t="s">
        <v>16</v>
      </c>
      <c r="E77" s="1" t="s">
        <v>111</v>
      </c>
      <c r="F77" s="1" t="s">
        <v>17</v>
      </c>
      <c r="G77" s="1">
        <v>23</v>
      </c>
      <c r="H77" s="21">
        <v>8</v>
      </c>
      <c r="I77" s="2">
        <v>400000</v>
      </c>
    </row>
    <row r="78" spans="1:9" s="24" customFormat="1" x14ac:dyDescent="0.25">
      <c r="A78" s="7" t="s">
        <v>83</v>
      </c>
      <c r="B78" s="7" t="s">
        <v>101</v>
      </c>
      <c r="C78" s="7" t="s">
        <v>108</v>
      </c>
      <c r="D78" s="7" t="s">
        <v>16</v>
      </c>
      <c r="E78" s="1" t="s">
        <v>111</v>
      </c>
      <c r="F78" s="1" t="s">
        <v>17</v>
      </c>
      <c r="G78" s="1">
        <v>23</v>
      </c>
      <c r="H78" s="25">
        <v>9</v>
      </c>
      <c r="I78" s="8">
        <v>400000</v>
      </c>
    </row>
    <row r="79" spans="1:9" x14ac:dyDescent="0.25">
      <c r="A79" s="1" t="s">
        <v>84</v>
      </c>
      <c r="B79" s="1" t="s">
        <v>101</v>
      </c>
      <c r="C79" s="1" t="s">
        <v>107</v>
      </c>
      <c r="D79" s="1" t="s">
        <v>16</v>
      </c>
      <c r="E79" s="1" t="s">
        <v>111</v>
      </c>
      <c r="F79" s="1" t="s">
        <v>17</v>
      </c>
      <c r="G79" s="1">
        <v>23</v>
      </c>
      <c r="H79" s="21">
        <v>10</v>
      </c>
      <c r="I79" s="2">
        <v>400000</v>
      </c>
    </row>
    <row r="80" spans="1:9" x14ac:dyDescent="0.25">
      <c r="A80" s="1" t="s">
        <v>85</v>
      </c>
      <c r="B80" s="1" t="s">
        <v>100</v>
      </c>
      <c r="C80" s="1" t="s">
        <v>70</v>
      </c>
      <c r="D80" s="1" t="s">
        <v>16</v>
      </c>
      <c r="E80" s="1" t="s">
        <v>111</v>
      </c>
      <c r="F80" s="1" t="s">
        <v>17</v>
      </c>
      <c r="G80" s="1">
        <v>23</v>
      </c>
      <c r="H80" s="21">
        <v>11</v>
      </c>
      <c r="I80" s="2">
        <v>400000</v>
      </c>
    </row>
    <row r="81" spans="1:9" x14ac:dyDescent="0.25">
      <c r="A81" s="1" t="s">
        <v>151</v>
      </c>
      <c r="B81" s="1" t="s">
        <v>59</v>
      </c>
      <c r="C81" s="1" t="s">
        <v>108</v>
      </c>
      <c r="D81" s="1" t="s">
        <v>21</v>
      </c>
      <c r="E81" s="1" t="s">
        <v>111</v>
      </c>
      <c r="F81" s="1" t="s">
        <v>17</v>
      </c>
      <c r="G81" s="1">
        <v>23</v>
      </c>
      <c r="H81" s="21">
        <v>12</v>
      </c>
      <c r="I81" s="2">
        <v>400000</v>
      </c>
    </row>
    <row r="82" spans="1:9" x14ac:dyDescent="0.25">
      <c r="A82" s="1" t="s">
        <v>86</v>
      </c>
      <c r="B82" s="1" t="s">
        <v>87</v>
      </c>
      <c r="C82" s="1" t="s">
        <v>67</v>
      </c>
      <c r="D82" s="1" t="s">
        <v>74</v>
      </c>
      <c r="E82" s="1" t="s">
        <v>111</v>
      </c>
      <c r="F82" s="1" t="s">
        <v>17</v>
      </c>
      <c r="G82" s="1">
        <v>23</v>
      </c>
      <c r="H82" s="21">
        <v>13</v>
      </c>
      <c r="I82" s="2">
        <v>166500</v>
      </c>
    </row>
    <row r="83" spans="1:9" x14ac:dyDescent="0.25">
      <c r="A83" s="1" t="s">
        <v>87</v>
      </c>
      <c r="B83" s="1" t="s">
        <v>87</v>
      </c>
      <c r="C83" s="1" t="s">
        <v>107</v>
      </c>
      <c r="D83" s="1" t="s">
        <v>16</v>
      </c>
      <c r="E83" s="1" t="s">
        <v>111</v>
      </c>
      <c r="F83" s="1" t="s">
        <v>17</v>
      </c>
      <c r="G83" s="1">
        <v>23</v>
      </c>
      <c r="H83" s="21">
        <v>14</v>
      </c>
      <c r="I83" s="2">
        <v>400000</v>
      </c>
    </row>
    <row r="84" spans="1:9" x14ac:dyDescent="0.25">
      <c r="A84" s="1" t="s">
        <v>88</v>
      </c>
      <c r="B84" s="1" t="s">
        <v>33</v>
      </c>
      <c r="C84" s="1" t="s">
        <v>108</v>
      </c>
      <c r="D84" s="1" t="s">
        <v>74</v>
      </c>
      <c r="E84" s="1" t="s">
        <v>111</v>
      </c>
      <c r="F84" s="1" t="s">
        <v>17</v>
      </c>
      <c r="G84" s="1">
        <v>23</v>
      </c>
      <c r="H84" s="21">
        <v>15</v>
      </c>
      <c r="I84" s="2">
        <v>400000</v>
      </c>
    </row>
    <row r="85" spans="1:9" x14ac:dyDescent="0.25">
      <c r="A85" s="1" t="s">
        <v>89</v>
      </c>
      <c r="B85" s="1" t="s">
        <v>99</v>
      </c>
      <c r="C85" s="1" t="s">
        <v>70</v>
      </c>
      <c r="D85" s="1" t="s">
        <v>16</v>
      </c>
      <c r="E85" s="1" t="s">
        <v>111</v>
      </c>
      <c r="F85" s="1" t="s">
        <v>17</v>
      </c>
      <c r="G85" s="1">
        <v>23</v>
      </c>
      <c r="H85" s="21">
        <v>16</v>
      </c>
      <c r="I85" s="2">
        <v>400000</v>
      </c>
    </row>
    <row r="86" spans="1:9" x14ac:dyDescent="0.25">
      <c r="A86" s="1" t="s">
        <v>90</v>
      </c>
      <c r="B86" s="1" t="s">
        <v>98</v>
      </c>
      <c r="C86" s="1" t="s">
        <v>107</v>
      </c>
      <c r="D86" s="1" t="s">
        <v>74</v>
      </c>
      <c r="E86" s="1" t="s">
        <v>111</v>
      </c>
      <c r="F86" s="1" t="s">
        <v>17</v>
      </c>
      <c r="G86" s="1">
        <v>23</v>
      </c>
      <c r="H86" s="21">
        <v>17</v>
      </c>
      <c r="I86" s="2">
        <v>400000</v>
      </c>
    </row>
    <row r="87" spans="1:9" x14ac:dyDescent="0.25">
      <c r="A87" s="1" t="s">
        <v>91</v>
      </c>
      <c r="B87" s="1" t="s">
        <v>97</v>
      </c>
      <c r="C87" s="1" t="s">
        <v>107</v>
      </c>
      <c r="D87" s="1" t="s">
        <v>16</v>
      </c>
      <c r="E87" s="1" t="s">
        <v>111</v>
      </c>
      <c r="F87" s="1" t="s">
        <v>17</v>
      </c>
      <c r="G87" s="1">
        <v>23</v>
      </c>
      <c r="H87" s="21">
        <v>18</v>
      </c>
      <c r="I87" s="2">
        <v>400000</v>
      </c>
    </row>
    <row r="88" spans="1:9" x14ac:dyDescent="0.25">
      <c r="A88" s="1" t="s">
        <v>152</v>
      </c>
      <c r="B88" s="1" t="s">
        <v>96</v>
      </c>
      <c r="C88" s="1" t="s">
        <v>157</v>
      </c>
      <c r="D88" s="1" t="s">
        <v>74</v>
      </c>
      <c r="E88" s="1" t="s">
        <v>111</v>
      </c>
      <c r="F88" s="1" t="s">
        <v>17</v>
      </c>
      <c r="G88" s="1">
        <v>23</v>
      </c>
      <c r="H88" s="21">
        <v>19</v>
      </c>
      <c r="I88" s="2">
        <v>400000</v>
      </c>
    </row>
    <row r="89" spans="1:9" x14ac:dyDescent="0.25">
      <c r="A89" s="1" t="s">
        <v>92</v>
      </c>
      <c r="B89" s="1" t="s">
        <v>95</v>
      </c>
      <c r="C89" s="1" t="s">
        <v>110</v>
      </c>
      <c r="D89" s="1" t="s">
        <v>16</v>
      </c>
      <c r="E89" s="1" t="s">
        <v>111</v>
      </c>
      <c r="F89" s="1" t="s">
        <v>17</v>
      </c>
      <c r="G89" s="1">
        <v>23</v>
      </c>
      <c r="H89" s="21">
        <v>20</v>
      </c>
      <c r="I89" s="2">
        <v>398794</v>
      </c>
    </row>
    <row r="90" spans="1:9" x14ac:dyDescent="0.25">
      <c r="A90" s="1" t="s">
        <v>93</v>
      </c>
      <c r="B90" s="1" t="s">
        <v>94</v>
      </c>
      <c r="C90" s="1" t="s">
        <v>107</v>
      </c>
      <c r="D90" s="1" t="s">
        <v>16</v>
      </c>
      <c r="E90" s="1" t="s">
        <v>111</v>
      </c>
      <c r="F90" s="1" t="s">
        <v>17</v>
      </c>
      <c r="G90" s="1">
        <v>23</v>
      </c>
      <c r="H90" s="21">
        <v>21</v>
      </c>
      <c r="I90" s="2">
        <v>400000</v>
      </c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4">
        <f>SUM(I70:I90)</f>
        <v>8115294</v>
      </c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6"/>
    </row>
    <row r="94" spans="1:9" x14ac:dyDescent="0.25">
      <c r="A94" s="5" t="s">
        <v>12</v>
      </c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5" t="s">
        <v>0</v>
      </c>
      <c r="B95" s="5" t="s">
        <v>1</v>
      </c>
      <c r="C95" s="5" t="s">
        <v>2</v>
      </c>
      <c r="D95" s="5" t="s">
        <v>3</v>
      </c>
      <c r="E95" s="5"/>
      <c r="F95" s="5"/>
      <c r="G95" s="5"/>
      <c r="H95" s="5"/>
      <c r="I95" s="5" t="s">
        <v>4</v>
      </c>
    </row>
    <row r="96" spans="1:9" x14ac:dyDescent="0.25">
      <c r="A96" s="1" t="s">
        <v>13</v>
      </c>
      <c r="B96" s="1" t="s">
        <v>14</v>
      </c>
      <c r="C96" s="1" t="s">
        <v>15</v>
      </c>
      <c r="D96" s="1" t="s">
        <v>16</v>
      </c>
      <c r="E96" s="1" t="s">
        <v>17</v>
      </c>
      <c r="F96" s="1" t="s">
        <v>18</v>
      </c>
      <c r="G96" s="1">
        <v>23</v>
      </c>
      <c r="H96" s="1">
        <v>1</v>
      </c>
      <c r="I96" s="2">
        <v>40000</v>
      </c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4">
        <f>SUM(I96:I96)</f>
        <v>40000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4C70-1D9A-4079-82CA-F7C3A21C38F5}">
  <dimension ref="A1:K107"/>
  <sheetViews>
    <sheetView workbookViewId="0">
      <selection activeCell="E104" sqref="E104"/>
    </sheetView>
  </sheetViews>
  <sheetFormatPr defaultRowHeight="15" x14ac:dyDescent="0.25"/>
  <cols>
    <col min="1" max="1" width="20.28515625" style="12" customWidth="1"/>
    <col min="2" max="2" width="28.42578125" style="12" customWidth="1"/>
    <col min="3" max="3" width="28.7109375" style="12" customWidth="1"/>
    <col min="4" max="4" width="13.7109375" style="12" customWidth="1"/>
    <col min="5" max="5" width="24" style="12" customWidth="1"/>
    <col min="6" max="7" width="9.140625" style="12"/>
    <col min="8" max="8" width="6" style="12" customWidth="1"/>
    <col min="9" max="9" width="6.85546875" style="12" customWidth="1"/>
    <col min="10" max="10" width="7.28515625" style="12" customWidth="1"/>
    <col min="11" max="11" width="19.28515625" style="12" customWidth="1"/>
    <col min="12" max="16384" width="9.140625" style="12"/>
  </cols>
  <sheetData>
    <row r="1" spans="1:11" x14ac:dyDescent="0.25">
      <c r="A1" s="9"/>
      <c r="B1" s="9"/>
      <c r="C1" s="11" t="s">
        <v>7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9"/>
      <c r="B2" s="9"/>
      <c r="C2" s="11" t="s">
        <v>8</v>
      </c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1" t="s">
        <v>5</v>
      </c>
      <c r="B3" s="11" t="s">
        <v>6</v>
      </c>
      <c r="C3" s="11" t="s">
        <v>0</v>
      </c>
      <c r="D3" s="11" t="s">
        <v>1</v>
      </c>
      <c r="E3" s="11" t="s">
        <v>2</v>
      </c>
      <c r="F3" s="11" t="s">
        <v>3</v>
      </c>
      <c r="G3" s="11"/>
      <c r="H3" s="11"/>
      <c r="I3" s="11"/>
      <c r="J3" s="11"/>
      <c r="K3" s="11" t="s">
        <v>4</v>
      </c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13"/>
      <c r="K4" s="10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x14ac:dyDescent="0.25">
      <c r="A6" s="9"/>
      <c r="B6" s="9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x14ac:dyDescent="0.25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5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1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16">
        <f>SUM(K4:K30)-K12-K6</f>
        <v>0</v>
      </c>
    </row>
    <row r="32" spans="1:1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 x14ac:dyDescent="0.25">
      <c r="A33" s="9"/>
      <c r="B33" s="9"/>
      <c r="C33" s="11" t="s">
        <v>9</v>
      </c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 t="s">
        <v>5</v>
      </c>
      <c r="B34" s="11" t="s">
        <v>6</v>
      </c>
      <c r="C34" s="11" t="s">
        <v>0</v>
      </c>
      <c r="D34" s="11" t="s">
        <v>1</v>
      </c>
      <c r="E34" s="11" t="s">
        <v>2</v>
      </c>
      <c r="F34" s="11" t="s">
        <v>3</v>
      </c>
      <c r="G34" s="11"/>
      <c r="H34" s="11"/>
      <c r="I34" s="11"/>
      <c r="J34" s="11"/>
      <c r="K34" s="11" t="s">
        <v>4</v>
      </c>
    </row>
    <row r="35" spans="1:1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spans="1:1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10"/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</row>
    <row r="43" spans="1:1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10"/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10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10"/>
    </row>
    <row r="47" spans="1:1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10"/>
    </row>
    <row r="48" spans="1:1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16">
        <f>SUM(K35:K48)</f>
        <v>0</v>
      </c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10"/>
    </row>
    <row r="53" spans="1:11" x14ac:dyDescent="0.25">
      <c r="A53" s="9"/>
      <c r="B53" s="9"/>
      <c r="C53" s="11" t="s">
        <v>10</v>
      </c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 t="s">
        <v>5</v>
      </c>
      <c r="B54" s="11" t="s">
        <v>6</v>
      </c>
      <c r="C54" s="11" t="s">
        <v>0</v>
      </c>
      <c r="D54" s="11" t="s">
        <v>1</v>
      </c>
      <c r="E54" s="11" t="s">
        <v>2</v>
      </c>
      <c r="F54" s="11" t="s">
        <v>3</v>
      </c>
      <c r="G54" s="11"/>
      <c r="H54" s="11"/>
      <c r="I54" s="11"/>
      <c r="J54" s="11"/>
      <c r="K54" s="11" t="s">
        <v>4</v>
      </c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10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10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10"/>
    </row>
    <row r="58" spans="1:1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10"/>
    </row>
    <row r="59" spans="1:1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10"/>
    </row>
    <row r="60" spans="1:1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</row>
    <row r="61" spans="1:1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10"/>
    </row>
    <row r="62" spans="1:1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10"/>
    </row>
    <row r="63" spans="1:11" x14ac:dyDescent="0.25">
      <c r="A63" s="9"/>
      <c r="B63" s="9"/>
      <c r="C63" s="14"/>
      <c r="D63" s="14"/>
      <c r="E63" s="14"/>
      <c r="F63" s="14"/>
      <c r="G63" s="14"/>
      <c r="H63" s="14"/>
      <c r="I63" s="14"/>
      <c r="J63" s="14"/>
      <c r="K63" s="15"/>
    </row>
    <row r="64" spans="1:1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16">
        <f>SUM(K55:K62)</f>
        <v>0</v>
      </c>
    </row>
    <row r="65" spans="1:1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10"/>
    </row>
    <row r="67" spans="1:11" x14ac:dyDescent="0.25">
      <c r="A67" s="9"/>
      <c r="B67" s="9"/>
      <c r="C67" s="11" t="s">
        <v>11</v>
      </c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 t="s">
        <v>5</v>
      </c>
      <c r="B68" s="11" t="s">
        <v>6</v>
      </c>
      <c r="C68" s="11" t="s">
        <v>0</v>
      </c>
      <c r="D68" s="11" t="s">
        <v>1</v>
      </c>
      <c r="E68" s="11" t="s">
        <v>2</v>
      </c>
      <c r="F68" s="11" t="s">
        <v>3</v>
      </c>
      <c r="G68" s="11"/>
      <c r="H68" s="11"/>
      <c r="I68" s="11"/>
      <c r="J68" s="11"/>
      <c r="K68" s="11" t="s">
        <v>4</v>
      </c>
    </row>
    <row r="69" spans="1:1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10"/>
    </row>
    <row r="70" spans="1:1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</row>
    <row r="71" spans="1:1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</row>
    <row r="72" spans="1:1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</row>
    <row r="73" spans="1:1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</row>
    <row r="74" spans="1:1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</row>
    <row r="75" spans="1:1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</row>
    <row r="76" spans="1:1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</row>
    <row r="77" spans="1:11" x14ac:dyDescent="0.25">
      <c r="A77" s="9"/>
      <c r="B77" s="9"/>
      <c r="C77" s="14"/>
      <c r="D77" s="14"/>
      <c r="E77" s="14"/>
      <c r="F77" s="14"/>
      <c r="G77" s="14"/>
      <c r="H77" s="14"/>
      <c r="I77" s="14"/>
      <c r="J77" s="14"/>
      <c r="K77" s="15"/>
    </row>
    <row r="78" spans="1:1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  <row r="80" spans="1:1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</row>
    <row r="81" spans="1:1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20"/>
    </row>
    <row r="82" spans="1:1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</row>
    <row r="83" spans="1:1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</row>
    <row r="84" spans="1:1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</row>
    <row r="85" spans="1:1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</row>
    <row r="86" spans="1:1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</row>
    <row r="87" spans="1:1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</row>
    <row r="88" spans="1:1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</row>
    <row r="89" spans="1:1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</row>
    <row r="90" spans="1:1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</row>
    <row r="91" spans="1:1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</row>
    <row r="92" spans="1:1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</row>
    <row r="93" spans="1:1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</row>
    <row r="94" spans="1:1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</row>
    <row r="95" spans="1:11" x14ac:dyDescent="0.25">
      <c r="A95" s="9"/>
      <c r="B95" s="9"/>
      <c r="C95" s="14"/>
      <c r="D95" s="14"/>
      <c r="E95" s="14"/>
      <c r="F95" s="14"/>
      <c r="G95" s="14"/>
      <c r="H95" s="14"/>
      <c r="I95" s="14"/>
      <c r="J95" s="14"/>
      <c r="K95" s="15"/>
    </row>
    <row r="96" spans="1:1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</row>
    <row r="97" spans="1:1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</row>
    <row r="98" spans="1:1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</row>
    <row r="99" spans="1:1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</row>
    <row r="100" spans="1:1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6">
        <f>SUM(K69:K99)-K77-K95</f>
        <v>0</v>
      </c>
    </row>
    <row r="102" spans="1:1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5">
      <c r="A103" s="9"/>
      <c r="B103" s="9"/>
      <c r="C103" s="11" t="s">
        <v>12</v>
      </c>
      <c r="D103" s="9"/>
      <c r="E103" s="9"/>
      <c r="F103" s="9"/>
      <c r="G103" s="9"/>
      <c r="H103" s="9"/>
      <c r="I103" s="9"/>
      <c r="J103" s="9"/>
      <c r="K103" s="9"/>
    </row>
    <row r="104" spans="1:11" x14ac:dyDescent="0.25">
      <c r="A104" s="11" t="s">
        <v>5</v>
      </c>
      <c r="B104" s="11" t="s">
        <v>6</v>
      </c>
      <c r="C104" s="11" t="s">
        <v>0</v>
      </c>
      <c r="D104" s="11" t="s">
        <v>1</v>
      </c>
      <c r="E104" s="11" t="s">
        <v>2</v>
      </c>
      <c r="F104" s="11" t="s">
        <v>3</v>
      </c>
      <c r="G104" s="11"/>
      <c r="H104" s="11"/>
      <c r="I104" s="11"/>
      <c r="J104" s="11"/>
      <c r="K104" s="11" t="s">
        <v>4</v>
      </c>
    </row>
    <row r="105" spans="1:1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</row>
    <row r="106" spans="1:1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</row>
    <row r="107" spans="1:1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6">
        <f>SUM(K105:K106)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F50E3F8B8C44D9EA5BD2549956CF2" ma:contentTypeVersion="12" ma:contentTypeDescription="Create a new document." ma:contentTypeScope="" ma:versionID="f2691c27c4d3d8d86a57287bda33e3e4">
  <xsd:schema xmlns:xsd="http://www.w3.org/2001/XMLSchema" xmlns:xs="http://www.w3.org/2001/XMLSchema" xmlns:p="http://schemas.microsoft.com/office/2006/metadata/properties" xmlns:ns2="ead14a2b-0901-4851-9135-e440dd1a60d2" xmlns:ns3="bc761791-33a0-47b7-8145-9d3c2515a3a0" targetNamespace="http://schemas.microsoft.com/office/2006/metadata/properties" ma:root="true" ma:fieldsID="8e6ae30fa684a8f4a4319245b74a7f16" ns2:_="" ns3:_="">
    <xsd:import namespace="ead14a2b-0901-4851-9135-e440dd1a60d2"/>
    <xsd:import namespace="bc761791-33a0-47b7-8145-9d3c2515a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14a2b-0901-4851-9135-e440dd1a6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5dbdce9-60e9-41e5-8608-85a453d28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61791-33a0-47b7-8145-9d3c2515a3a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8985699-f427-45a7-93a3-105b7de166ff}" ma:internalName="TaxCatchAll" ma:showField="CatchAllData" ma:web="bc761791-33a0-47b7-8145-9d3c2515a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83FCC7-524D-47E4-BFB5-7603EFDA9BAE}"/>
</file>

<file path=customXml/itemProps2.xml><?xml version="1.0" encoding="utf-8"?>
<ds:datastoreItem xmlns:ds="http://schemas.openxmlformats.org/officeDocument/2006/customXml" ds:itemID="{D52D2FF8-4F8B-4E64-AA36-8EDF171F4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GW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Nobles, Teresa</dc:creator>
  <cp:lastModifiedBy>Rasmussen, Kathleen</cp:lastModifiedBy>
  <cp:lastPrinted>2023-07-24T19:26:11Z</cp:lastPrinted>
  <dcterms:created xsi:type="dcterms:W3CDTF">2022-07-18T20:44:18Z</dcterms:created>
  <dcterms:modified xsi:type="dcterms:W3CDTF">2023-07-27T12:53:31Z</dcterms:modified>
</cp:coreProperties>
</file>