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nobles\Desktop\Program Supervisors\Award Letters and LCCs\2018\"/>
    </mc:Choice>
  </mc:AlternateContent>
  <xr:revisionPtr revIDLastSave="0" documentId="13_ncr:1_{1D59FA17-0D51-485F-B269-40E86892AB93}" xr6:coauthVersionLast="36" xr6:coauthVersionMax="36" xr10:uidLastSave="{00000000-0000-0000-0000-000000000000}"/>
  <bookViews>
    <workbookView xWindow="0" yWindow="0" windowWidth="15360" windowHeight="7550" xr2:uid="{00000000-000D-0000-FFFF-FFFF00000000}"/>
  </bookViews>
  <sheets>
    <sheet name="2018" sheetId="6" r:id="rId1"/>
    <sheet name="2018 Unfunded List" sheetId="7" state="hidden" r:id="rId2"/>
    <sheet name="SM" sheetId="2" state="hidden" r:id="rId3"/>
    <sheet name="LR" sheetId="1" state="hidden" r:id="rId4"/>
    <sheet name="CY" sheetId="4" state="hidden" r:id="rId5"/>
    <sheet name="CE" sheetId="3" state="hidden" r:id="rId6"/>
    <sheet name="PL" sheetId="5" state="hidden" r:id="rId7"/>
  </sheets>
  <definedNames>
    <definedName name="_xlnm._FilterDatabase" localSheetId="1" hidden="1">'2018 Unfunded List'!$A$1:$A$24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6" l="1"/>
  <c r="E58" i="6"/>
  <c r="E57" i="6"/>
  <c r="E56" i="6"/>
  <c r="E55" i="6"/>
  <c r="E54" i="6"/>
  <c r="E53" i="6"/>
  <c r="E52" i="6"/>
  <c r="E51" i="6"/>
  <c r="E50" i="6"/>
  <c r="E49" i="6"/>
  <c r="E48" i="6"/>
  <c r="E5" i="1" l="1"/>
  <c r="E6" i="1"/>
  <c r="E7" i="1"/>
  <c r="E8" i="1"/>
  <c r="E9" i="1"/>
  <c r="E10" i="1"/>
  <c r="E11" i="1"/>
  <c r="E12" i="1"/>
  <c r="E13" i="1"/>
  <c r="E14" i="1"/>
  <c r="E15" i="1"/>
  <c r="E4" i="1"/>
  <c r="E28" i="1" l="1"/>
  <c r="E29" i="1" s="1"/>
</calcChain>
</file>

<file path=xl/sharedStrings.xml><?xml version="1.0" encoding="utf-8"?>
<sst xmlns="http://schemas.openxmlformats.org/spreadsheetml/2006/main" count="892" uniqueCount="265">
  <si>
    <t>Community Name</t>
  </si>
  <si>
    <t>County</t>
  </si>
  <si>
    <t>Activity</t>
  </si>
  <si>
    <t>Amount Requested</t>
  </si>
  <si>
    <t>Amount Awarded</t>
  </si>
  <si>
    <t>NoB</t>
  </si>
  <si>
    <t>C/B</t>
  </si>
  <si>
    <t>Match</t>
  </si>
  <si>
    <t>Bonus</t>
  </si>
  <si>
    <t>Total</t>
  </si>
  <si>
    <t>Haleyville</t>
  </si>
  <si>
    <t>Winston / Marion County</t>
  </si>
  <si>
    <t>Roanoke</t>
  </si>
  <si>
    <t>Randolph County</t>
  </si>
  <si>
    <t>Eufaula</t>
  </si>
  <si>
    <t>Barbour County</t>
  </si>
  <si>
    <t>Hamilton</t>
  </si>
  <si>
    <t>Marion County</t>
  </si>
  <si>
    <t>Andalusia</t>
  </si>
  <si>
    <t>Covington County</t>
  </si>
  <si>
    <t>LaFayette</t>
  </si>
  <si>
    <t>Chambers County</t>
  </si>
  <si>
    <t>Piedmont</t>
  </si>
  <si>
    <t>Calhoun County</t>
  </si>
  <si>
    <t>Talladega</t>
  </si>
  <si>
    <t>Talladega County</t>
  </si>
  <si>
    <t>Elba</t>
  </si>
  <si>
    <t>Coffee County</t>
  </si>
  <si>
    <t>Tuskegee</t>
  </si>
  <si>
    <t>Macon County</t>
  </si>
  <si>
    <t>Demopolis</t>
  </si>
  <si>
    <t>Marengo County</t>
  </si>
  <si>
    <t>Jacksonville</t>
  </si>
  <si>
    <t>Streets</t>
  </si>
  <si>
    <t>Housing Rehab</t>
  </si>
  <si>
    <t>Sewer/Water/Streets</t>
  </si>
  <si>
    <t>Water</t>
  </si>
  <si>
    <t>Sewer</t>
  </si>
  <si>
    <t xml:space="preserve">Total Funds Available </t>
  </si>
  <si>
    <t>Fort Payne</t>
  </si>
  <si>
    <t>Dekalb County</t>
  </si>
  <si>
    <t>Monroeville</t>
  </si>
  <si>
    <t>Monroe County</t>
  </si>
  <si>
    <t>Headland</t>
  </si>
  <si>
    <t>Henry County</t>
  </si>
  <si>
    <t>Robertsdale</t>
  </si>
  <si>
    <t>Baldwin County</t>
  </si>
  <si>
    <t>Selma</t>
  </si>
  <si>
    <t>Dallas County</t>
  </si>
  <si>
    <t>Geneva</t>
  </si>
  <si>
    <t>Geneva County</t>
  </si>
  <si>
    <t>Red Bay</t>
  </si>
  <si>
    <t>Franklin County</t>
  </si>
  <si>
    <t>Guntersville</t>
  </si>
  <si>
    <t>Marshall County</t>
  </si>
  <si>
    <t>Pell City</t>
  </si>
  <si>
    <t>St. Clair County</t>
  </si>
  <si>
    <t>Thomasville</t>
  </si>
  <si>
    <t>Clarke</t>
  </si>
  <si>
    <t>Winfield</t>
  </si>
  <si>
    <t>Glencoe</t>
  </si>
  <si>
    <t>Etowah</t>
  </si>
  <si>
    <t>Sewer/Water/Streets/Drainage</t>
  </si>
  <si>
    <t>Revitilization</t>
  </si>
  <si>
    <t>Water/Streets/Demo/Revitilization</t>
  </si>
  <si>
    <t>Clearance/Demolition</t>
  </si>
  <si>
    <t>Sewer/Drainage</t>
  </si>
  <si>
    <t>Drainage</t>
  </si>
  <si>
    <t>Streets/Drainage</t>
  </si>
  <si>
    <t>Total Funded</t>
  </si>
  <si>
    <t xml:space="preserve">Balance </t>
  </si>
  <si>
    <t>2018 Large City Application</t>
  </si>
  <si>
    <t>2018 Small Cities Application</t>
  </si>
  <si>
    <t>Total Funds Available $6,023,218</t>
  </si>
  <si>
    <t>Sumiton</t>
  </si>
  <si>
    <t>Walker</t>
  </si>
  <si>
    <t>Beatrice</t>
  </si>
  <si>
    <t>Monroe</t>
  </si>
  <si>
    <t>Rutledge</t>
  </si>
  <si>
    <t>Crenshaw</t>
  </si>
  <si>
    <t>Vredenburgh</t>
  </si>
  <si>
    <t>Parrish</t>
  </si>
  <si>
    <t>Streets/drainage</t>
  </si>
  <si>
    <t>Pisgah</t>
  </si>
  <si>
    <t>Jackson</t>
  </si>
  <si>
    <t>Camden</t>
  </si>
  <si>
    <t>Wilcox</t>
  </si>
  <si>
    <t>Sewer/water</t>
  </si>
  <si>
    <t>New Hope</t>
  </si>
  <si>
    <t>Madison</t>
  </si>
  <si>
    <t>Sewer/streets</t>
  </si>
  <si>
    <t>Oak Grove</t>
  </si>
  <si>
    <t>Luverne</t>
  </si>
  <si>
    <t>Water/streets</t>
  </si>
  <si>
    <t>Carrollton</t>
  </si>
  <si>
    <t>Pickens</t>
  </si>
  <si>
    <t>Millry</t>
  </si>
  <si>
    <t>Washington</t>
  </si>
  <si>
    <t>Toxey</t>
  </si>
  <si>
    <t>Choctaw</t>
  </si>
  <si>
    <t>Falkville</t>
  </si>
  <si>
    <t>Morgan</t>
  </si>
  <si>
    <t>Woodville</t>
  </si>
  <si>
    <t>Samson</t>
  </si>
  <si>
    <t>Sewer/water/streets</t>
  </si>
  <si>
    <t>Detroit</t>
  </si>
  <si>
    <t>Lamar</t>
  </si>
  <si>
    <t>Cherokee</t>
  </si>
  <si>
    <t>Colbert</t>
  </si>
  <si>
    <t>- $55,682 remaining</t>
  </si>
  <si>
    <t>Vina</t>
  </si>
  <si>
    <t>Franklin</t>
  </si>
  <si>
    <t>Abbeville</t>
  </si>
  <si>
    <t>Henry</t>
  </si>
  <si>
    <t>Housing rehab</t>
  </si>
  <si>
    <t>Owens Cross Roads</t>
  </si>
  <si>
    <t>Elberta</t>
  </si>
  <si>
    <t>Baldwin</t>
  </si>
  <si>
    <t>Wedowee</t>
  </si>
  <si>
    <t>Randolph</t>
  </si>
  <si>
    <t>Leighton</t>
  </si>
  <si>
    <t>Woodland</t>
  </si>
  <si>
    <t>Sylvania</t>
  </si>
  <si>
    <t>DeKalb</t>
  </si>
  <si>
    <t>Hayneville</t>
  </si>
  <si>
    <t>Lowndes</t>
  </si>
  <si>
    <t>Linden</t>
  </si>
  <si>
    <t>Marengo</t>
  </si>
  <si>
    <t>Forkland</t>
  </si>
  <si>
    <t>Greene</t>
  </si>
  <si>
    <t>North Courtland</t>
  </si>
  <si>
    <t>Lawrence</t>
  </si>
  <si>
    <t>New Brockton</t>
  </si>
  <si>
    <t>Coffee</t>
  </si>
  <si>
    <t>Kinston</t>
  </si>
  <si>
    <t>Ridgeville</t>
  </si>
  <si>
    <t>Georgiana</t>
  </si>
  <si>
    <t>Butler</t>
  </si>
  <si>
    <t>Castleberry</t>
  </si>
  <si>
    <t>Conecuh</t>
  </si>
  <si>
    <t>Fruithurst</t>
  </si>
  <si>
    <t>Cleburne</t>
  </si>
  <si>
    <t>Uniontown</t>
  </si>
  <si>
    <t>Perry</t>
  </si>
  <si>
    <t>Courtland</t>
  </si>
  <si>
    <t>Ashland</t>
  </si>
  <si>
    <t>Clay</t>
  </si>
  <si>
    <t>Douglas</t>
  </si>
  <si>
    <t>Marshall</t>
  </si>
  <si>
    <t>Water/drainage/streets</t>
  </si>
  <si>
    <t>Camp Hill</t>
  </si>
  <si>
    <t>Tallapoosa</t>
  </si>
  <si>
    <t>2018 Community Enhancement Application</t>
  </si>
  <si>
    <t>Total Funds Available $ 3,130,556.00</t>
  </si>
  <si>
    <t>Akron</t>
  </si>
  <si>
    <t>Hale</t>
  </si>
  <si>
    <t>--</t>
  </si>
  <si>
    <t>Barbour</t>
  </si>
  <si>
    <t>Fire Station</t>
  </si>
  <si>
    <t>Billingsley</t>
  </si>
  <si>
    <t>Autauga</t>
  </si>
  <si>
    <t>Parks/Playground</t>
  </si>
  <si>
    <t>Dozier</t>
  </si>
  <si>
    <t>Clearance/Demo</t>
  </si>
  <si>
    <t>Lisman</t>
  </si>
  <si>
    <t>Autaugaville</t>
  </si>
  <si>
    <t>Senior Center</t>
  </si>
  <si>
    <t>«</t>
  </si>
  <si>
    <t>Blountsville</t>
  </si>
  <si>
    <t>Blount</t>
  </si>
  <si>
    <t>Sewer/Streets</t>
  </si>
  <si>
    <t>Blue Springs</t>
  </si>
  <si>
    <t>Butler County</t>
  </si>
  <si>
    <t>Removal of Architectural Barrier</t>
  </si>
  <si>
    <t>Cottonwood</t>
  </si>
  <si>
    <t>Houston</t>
  </si>
  <si>
    <t>Enterprise</t>
  </si>
  <si>
    <t>Lauderdale County</t>
  </si>
  <si>
    <t>Lauderdale</t>
  </si>
  <si>
    <t>Midway</t>
  </si>
  <si>
    <t>Bullock</t>
  </si>
  <si>
    <t>Community Center</t>
  </si>
  <si>
    <t>River Falls</t>
  </si>
  <si>
    <t>Covington</t>
  </si>
  <si>
    <t>Clanton</t>
  </si>
  <si>
    <t>Chilton</t>
  </si>
  <si>
    <t>Clayhatchee</t>
  </si>
  <si>
    <t>Dale</t>
  </si>
  <si>
    <t>Columbia</t>
  </si>
  <si>
    <t>Revitalization</t>
  </si>
  <si>
    <t>Fayette County</t>
  </si>
  <si>
    <t>Fayette</t>
  </si>
  <si>
    <t>Frisco City</t>
  </si>
  <si>
    <t>Hanceville</t>
  </si>
  <si>
    <t>Cullman</t>
  </si>
  <si>
    <t>Hodges</t>
  </si>
  <si>
    <t>Level Plains</t>
  </si>
  <si>
    <t>Lockhart</t>
  </si>
  <si>
    <t>Glenwood</t>
  </si>
  <si>
    <t>Goshen</t>
  </si>
  <si>
    <t>Pike</t>
  </si>
  <si>
    <t>Storm Shelter</t>
  </si>
  <si>
    <t>Lineville</t>
  </si>
  <si>
    <t>Macon</t>
  </si>
  <si>
    <t>New Site</t>
  </si>
  <si>
    <t>Boligee</t>
  </si>
  <si>
    <t>2018 Planning Fund</t>
  </si>
  <si>
    <t>Total Funds Available $125,000</t>
  </si>
  <si>
    <t>Calhoun Co</t>
  </si>
  <si>
    <t>Comprehensive Plan</t>
  </si>
  <si>
    <t>Skyline</t>
  </si>
  <si>
    <t>Jackson Co</t>
  </si>
  <si>
    <t>Balance</t>
  </si>
  <si>
    <t>2018 Black Belt Fund</t>
  </si>
  <si>
    <t>Dallas Co</t>
  </si>
  <si>
    <t>2018 County CDBG Funds</t>
  </si>
  <si>
    <t>Total Funds Available $ 2,868,527</t>
  </si>
  <si>
    <t>Sumter County</t>
  </si>
  <si>
    <t>Montgomery County</t>
  </si>
  <si>
    <t>Housing Rehabilitation</t>
  </si>
  <si>
    <t>Washintgon County</t>
  </si>
  <si>
    <t>Madison County</t>
  </si>
  <si>
    <t>Hale County</t>
  </si>
  <si>
    <t>Tallapoosa County</t>
  </si>
  <si>
    <t>Dale County</t>
  </si>
  <si>
    <t>Pike County</t>
  </si>
  <si>
    <t>Limestone County</t>
  </si>
  <si>
    <t>Blount County</t>
  </si>
  <si>
    <t>Perry County</t>
  </si>
  <si>
    <t>Locality</t>
  </si>
  <si>
    <t xml:space="preserve">      Total Funds Available </t>
  </si>
  <si>
    <t>Sewer/Water</t>
  </si>
  <si>
    <t>Water/Streets</t>
  </si>
  <si>
    <t>Winston/Marion County</t>
  </si>
  <si>
    <t>Water/Drainage/Streets</t>
  </si>
  <si>
    <t>Sewer/Water/Streets/    Drainage</t>
  </si>
  <si>
    <t>Water/Streets/  Demolition/Revitilization</t>
  </si>
  <si>
    <t>Removal of Architectural Barriers</t>
  </si>
  <si>
    <t>Walker County</t>
  </si>
  <si>
    <t>Crenshaw County</t>
  </si>
  <si>
    <t>Jackson County</t>
  </si>
  <si>
    <t>Wilcox County</t>
  </si>
  <si>
    <t>Pickens County</t>
  </si>
  <si>
    <t>Washington County</t>
  </si>
  <si>
    <t>Choctaw County</t>
  </si>
  <si>
    <t>Morgan County</t>
  </si>
  <si>
    <t>Lamar County</t>
  </si>
  <si>
    <t>Colbert County</t>
  </si>
  <si>
    <t>DeKalb County</t>
  </si>
  <si>
    <t>Lowndes County</t>
  </si>
  <si>
    <t>Greene County</t>
  </si>
  <si>
    <t>Lawrence County</t>
  </si>
  <si>
    <t>Etowah County</t>
  </si>
  <si>
    <t>Conecuh County</t>
  </si>
  <si>
    <t>Cleburne County</t>
  </si>
  <si>
    <t>Clay County</t>
  </si>
  <si>
    <t>Clarke County</t>
  </si>
  <si>
    <t>Autauga County</t>
  </si>
  <si>
    <t>Houston County</t>
  </si>
  <si>
    <t>Bullock County</t>
  </si>
  <si>
    <t>Chilton County</t>
  </si>
  <si>
    <t>Cullman County</t>
  </si>
  <si>
    <t>Gurley</t>
  </si>
  <si>
    <t>Drainage Plan</t>
  </si>
  <si>
    <t>Sewer/Water/Streets/  Drainage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</si>
</sst>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8"/>
      <color theme="1"/>
      <name val="Wingdings"/>
      <charset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3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4" fontId="2" fillId="0" borderId="2" xfId="1" applyFont="1" applyBorder="1" applyAlignment="1"/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44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4" fontId="1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4" fontId="1" fillId="0" borderId="1" xfId="0" applyNumberFormat="1" applyFont="1" applyFill="1" applyBorder="1" applyAlignment="1"/>
    <xf numFmtId="44" fontId="0" fillId="0" borderId="0" xfId="0" applyNumberFormat="1" applyBorder="1"/>
    <xf numFmtId="44" fontId="2" fillId="0" borderId="0" xfId="1" applyNumberFormat="1" applyFont="1" applyFill="1" applyBorder="1" applyAlignment="1">
      <alignment horizontal="right"/>
    </xf>
    <xf numFmtId="44" fontId="2" fillId="0" borderId="0" xfId="1" applyNumberFormat="1" applyFont="1" applyFill="1" applyBorder="1" applyAlignment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7" fillId="0" borderId="3" xfId="0" applyFont="1" applyBorder="1" applyAlignment="1">
      <alignment vertical="center" wrapText="1"/>
    </xf>
    <xf numFmtId="6" fontId="7" fillId="0" borderId="3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4" xfId="0" applyFont="1" applyBorder="1" applyAlignment="1">
      <alignment vertical="center" wrapText="1"/>
    </xf>
    <xf numFmtId="6" fontId="7" fillId="0" borderId="4" xfId="0" applyNumberFormat="1" applyFont="1" applyBorder="1" applyAlignment="1">
      <alignment vertical="center" wrapText="1"/>
    </xf>
    <xf numFmtId="0" fontId="8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9" fillId="0" borderId="3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6" fontId="7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0" fillId="0" borderId="0" xfId="0" applyFill="1"/>
    <xf numFmtId="0" fontId="8" fillId="0" borderId="4" xfId="0" applyFont="1" applyFill="1" applyBorder="1" applyAlignment="1">
      <alignment vertical="center" wrapText="1"/>
    </xf>
    <xf numFmtId="6" fontId="8" fillId="0" borderId="4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/>
    <xf numFmtId="0" fontId="10" fillId="0" borderId="0" xfId="0" applyFont="1" applyFill="1"/>
    <xf numFmtId="0" fontId="0" fillId="0" borderId="1" xfId="0" applyBorder="1"/>
    <xf numFmtId="0" fontId="10" fillId="0" borderId="1" xfId="0" applyFont="1" applyFill="1" applyBorder="1"/>
    <xf numFmtId="8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6" fontId="7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0" fontId="7" fillId="0" borderId="1" xfId="1" quotePrefix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Border="1"/>
    <xf numFmtId="0" fontId="4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4" fillId="0" borderId="1" xfId="0" applyFont="1" applyBorder="1"/>
    <xf numFmtId="0" fontId="15" fillId="0" borderId="1" xfId="0" applyFont="1" applyFill="1" applyBorder="1"/>
    <xf numFmtId="0" fontId="14" fillId="0" borderId="0" xfId="0" applyFont="1" applyBorder="1"/>
    <xf numFmtId="0" fontId="14" fillId="0" borderId="0" xfId="0" applyFont="1" applyAlignment="1">
      <alignment wrapText="1"/>
    </xf>
    <xf numFmtId="0" fontId="16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4" fillId="0" borderId="3" xfId="0" applyFont="1" applyBorder="1" applyAlignment="1">
      <alignment vertical="center" wrapText="1"/>
    </xf>
    <xf numFmtId="6" fontId="14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6" fontId="14" fillId="0" borderId="4" xfId="0" applyNumberFormat="1" applyFont="1" applyBorder="1" applyAlignment="1">
      <alignment vertical="center" wrapText="1"/>
    </xf>
    <xf numFmtId="0" fontId="15" fillId="0" borderId="1" xfId="0" applyFont="1" applyBorder="1"/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14" fillId="0" borderId="4" xfId="0" applyFont="1" applyFill="1" applyBorder="1" applyAlignment="1">
      <alignment vertical="center" wrapText="1"/>
    </xf>
    <xf numFmtId="6" fontId="14" fillId="0" borderId="4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/>
    <xf numFmtId="0" fontId="14" fillId="0" borderId="1" xfId="0" applyFont="1" applyFill="1" applyBorder="1"/>
    <xf numFmtId="0" fontId="15" fillId="0" borderId="4" xfId="0" applyFont="1" applyFill="1" applyBorder="1" applyAlignment="1">
      <alignment vertical="center" wrapText="1"/>
    </xf>
    <xf numFmtId="6" fontId="15" fillId="0" borderId="4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/>
    <xf numFmtId="8" fontId="14" fillId="0" borderId="4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44" fontId="14" fillId="0" borderId="1" xfId="0" applyNumberFormat="1" applyFont="1" applyFill="1" applyBorder="1" applyAlignment="1"/>
    <xf numFmtId="1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0" fontId="14" fillId="0" borderId="1" xfId="1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44" fontId="17" fillId="0" borderId="2" xfId="1" applyFont="1" applyBorder="1" applyAlignment="1"/>
    <xf numFmtId="0" fontId="18" fillId="0" borderId="0" xfId="0" applyFont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14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Border="1" applyAlignment="1"/>
    <xf numFmtId="44" fontId="19" fillId="0" borderId="2" xfId="1" applyFont="1" applyBorder="1" applyAlignment="1"/>
    <xf numFmtId="1" fontId="14" fillId="0" borderId="1" xfId="0" applyNumberFormat="1" applyFont="1" applyFill="1" applyBorder="1" applyAlignment="1">
      <alignment horizontal="right" vertical="center"/>
    </xf>
    <xf numFmtId="1" fontId="16" fillId="0" borderId="1" xfId="1" applyNumberFormat="1" applyFont="1" applyFill="1" applyBorder="1" applyAlignment="1">
      <alignment horizontal="right" vertical="center"/>
    </xf>
    <xf numFmtId="44" fontId="14" fillId="0" borderId="1" xfId="1" applyNumberFormat="1" applyFont="1" applyFill="1" applyBorder="1" applyAlignment="1"/>
    <xf numFmtId="164" fontId="14" fillId="0" borderId="1" xfId="0" applyNumberFormat="1" applyFont="1" applyBorder="1" applyAlignment="1"/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EFB5-6A0E-4BA4-AE4A-0D515EBFAA94}">
  <dimension ref="A1:J130"/>
  <sheetViews>
    <sheetView tabSelected="1" topLeftCell="A46" workbookViewId="0">
      <selection activeCell="D48" sqref="D48"/>
    </sheetView>
  </sheetViews>
  <sheetFormatPr defaultColWidth="8.7265625" defaultRowHeight="14.5" x14ac:dyDescent="0.35"/>
  <cols>
    <col min="1" max="1" width="18.26953125" style="74" customWidth="1"/>
    <col min="2" max="2" width="23.54296875" style="68" customWidth="1"/>
    <col min="3" max="3" width="26.1796875" style="74" customWidth="1"/>
    <col min="4" max="4" width="18.1796875" style="68" customWidth="1"/>
    <col min="5" max="5" width="12.453125" style="68" customWidth="1"/>
    <col min="6" max="6" width="7.54296875" style="68" customWidth="1"/>
    <col min="7" max="7" width="7" style="68" customWidth="1"/>
    <col min="8" max="8" width="7.54296875" style="68" customWidth="1"/>
    <col min="9" max="10" width="8.1796875" style="68" customWidth="1"/>
    <col min="11" max="16384" width="8.7265625" style="68"/>
  </cols>
  <sheetData>
    <row r="1" spans="1:10" ht="23.5" customHeight="1" x14ac:dyDescent="0.5">
      <c r="B1" s="75"/>
      <c r="C1" s="118" t="s">
        <v>72</v>
      </c>
      <c r="D1" s="67"/>
    </row>
    <row r="2" spans="1:10" ht="27.65" customHeight="1" x14ac:dyDescent="0.5">
      <c r="C2" s="118" t="s">
        <v>73</v>
      </c>
      <c r="D2" s="67"/>
    </row>
    <row r="3" spans="1:10" ht="29.5" thickBot="1" x14ac:dyDescent="0.4">
      <c r="A3" s="76" t="s">
        <v>0</v>
      </c>
      <c r="B3" s="77" t="s">
        <v>1</v>
      </c>
      <c r="C3" s="76" t="s">
        <v>2</v>
      </c>
      <c r="D3" s="76" t="s">
        <v>3</v>
      </c>
      <c r="E3" s="76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</row>
    <row r="4" spans="1:10" ht="15" thickBot="1" x14ac:dyDescent="0.4">
      <c r="A4" s="78" t="s">
        <v>74</v>
      </c>
      <c r="B4" s="78" t="s">
        <v>238</v>
      </c>
      <c r="C4" s="78" t="s">
        <v>37</v>
      </c>
      <c r="D4" s="79">
        <v>350000</v>
      </c>
      <c r="E4" s="79">
        <v>350000</v>
      </c>
      <c r="F4" s="71">
        <v>128</v>
      </c>
      <c r="G4" s="71">
        <v>50</v>
      </c>
      <c r="H4" s="71">
        <v>20</v>
      </c>
      <c r="I4" s="71">
        <v>0</v>
      </c>
      <c r="J4" s="78">
        <v>198</v>
      </c>
    </row>
    <row r="5" spans="1:10" ht="15" thickBot="1" x14ac:dyDescent="0.4">
      <c r="A5" s="80" t="s">
        <v>76</v>
      </c>
      <c r="B5" s="80" t="s">
        <v>42</v>
      </c>
      <c r="C5" s="80" t="s">
        <v>33</v>
      </c>
      <c r="D5" s="81">
        <v>350000</v>
      </c>
      <c r="E5" s="81">
        <v>350000</v>
      </c>
      <c r="F5" s="71">
        <v>125</v>
      </c>
      <c r="G5" s="71">
        <v>50</v>
      </c>
      <c r="H5" s="71">
        <v>20</v>
      </c>
      <c r="I5" s="71">
        <v>0</v>
      </c>
      <c r="J5" s="80">
        <v>195</v>
      </c>
    </row>
    <row r="6" spans="1:10" ht="15" thickBot="1" x14ac:dyDescent="0.4">
      <c r="A6" s="80" t="s">
        <v>78</v>
      </c>
      <c r="B6" s="80" t="s">
        <v>239</v>
      </c>
      <c r="C6" s="80" t="s">
        <v>33</v>
      </c>
      <c r="D6" s="81">
        <v>350000</v>
      </c>
      <c r="E6" s="81">
        <v>350000</v>
      </c>
      <c r="F6" s="71">
        <v>124</v>
      </c>
      <c r="G6" s="71">
        <v>50</v>
      </c>
      <c r="H6" s="71">
        <v>20</v>
      </c>
      <c r="I6" s="71">
        <v>0</v>
      </c>
      <c r="J6" s="80">
        <v>194</v>
      </c>
    </row>
    <row r="7" spans="1:10" ht="15" thickBot="1" x14ac:dyDescent="0.4">
      <c r="A7" s="80" t="s">
        <v>80</v>
      </c>
      <c r="B7" s="80" t="s">
        <v>42</v>
      </c>
      <c r="C7" s="80" t="s">
        <v>33</v>
      </c>
      <c r="D7" s="81">
        <v>350000</v>
      </c>
      <c r="E7" s="81">
        <v>350000</v>
      </c>
      <c r="F7" s="71">
        <v>124</v>
      </c>
      <c r="G7" s="71">
        <v>50</v>
      </c>
      <c r="H7" s="71">
        <v>20</v>
      </c>
      <c r="I7" s="71">
        <v>0</v>
      </c>
      <c r="J7" s="80">
        <v>194</v>
      </c>
    </row>
    <row r="8" spans="1:10" ht="15" thickBot="1" x14ac:dyDescent="0.4">
      <c r="A8" s="80" t="s">
        <v>81</v>
      </c>
      <c r="B8" s="80" t="s">
        <v>238</v>
      </c>
      <c r="C8" s="80" t="s">
        <v>68</v>
      </c>
      <c r="D8" s="81">
        <v>350000</v>
      </c>
      <c r="E8" s="81">
        <v>350000</v>
      </c>
      <c r="F8" s="71">
        <v>123</v>
      </c>
      <c r="G8" s="71">
        <v>50</v>
      </c>
      <c r="H8" s="71">
        <v>20</v>
      </c>
      <c r="I8" s="71">
        <v>0</v>
      </c>
      <c r="J8" s="80">
        <v>193</v>
      </c>
    </row>
    <row r="9" spans="1:10" ht="15" thickBot="1" x14ac:dyDescent="0.4">
      <c r="A9" s="80" t="s">
        <v>83</v>
      </c>
      <c r="B9" s="80" t="s">
        <v>240</v>
      </c>
      <c r="C9" s="80" t="s">
        <v>36</v>
      </c>
      <c r="D9" s="81">
        <v>314900</v>
      </c>
      <c r="E9" s="81">
        <v>314900</v>
      </c>
      <c r="F9" s="71">
        <v>122</v>
      </c>
      <c r="G9" s="71">
        <v>50</v>
      </c>
      <c r="H9" s="71">
        <v>20</v>
      </c>
      <c r="I9" s="71">
        <v>0</v>
      </c>
      <c r="J9" s="80">
        <v>192</v>
      </c>
    </row>
    <row r="10" spans="1:10" ht="15" thickBot="1" x14ac:dyDescent="0.4">
      <c r="A10" s="80" t="s">
        <v>85</v>
      </c>
      <c r="B10" s="80" t="s">
        <v>241</v>
      </c>
      <c r="C10" s="80" t="s">
        <v>231</v>
      </c>
      <c r="D10" s="81">
        <v>350000</v>
      </c>
      <c r="E10" s="81">
        <v>350000</v>
      </c>
      <c r="F10" s="82">
        <v>121</v>
      </c>
      <c r="G10" s="71">
        <v>50</v>
      </c>
      <c r="H10" s="71">
        <v>20</v>
      </c>
      <c r="I10" s="71">
        <v>0</v>
      </c>
      <c r="J10" s="80">
        <v>191</v>
      </c>
    </row>
    <row r="11" spans="1:10" ht="15" thickBot="1" x14ac:dyDescent="0.4">
      <c r="A11" s="80" t="s">
        <v>88</v>
      </c>
      <c r="B11" s="80" t="s">
        <v>221</v>
      </c>
      <c r="C11" s="80" t="s">
        <v>170</v>
      </c>
      <c r="D11" s="81">
        <v>350000</v>
      </c>
      <c r="E11" s="81">
        <v>350000</v>
      </c>
      <c r="F11" s="71">
        <v>121</v>
      </c>
      <c r="G11" s="71">
        <v>50</v>
      </c>
      <c r="H11" s="71">
        <v>20</v>
      </c>
      <c r="I11" s="71">
        <v>0</v>
      </c>
      <c r="J11" s="80">
        <v>191</v>
      </c>
    </row>
    <row r="12" spans="1:10" ht="15" thickBot="1" x14ac:dyDescent="0.4">
      <c r="A12" s="80" t="s">
        <v>91</v>
      </c>
      <c r="B12" s="80" t="s">
        <v>25</v>
      </c>
      <c r="C12" s="80" t="s">
        <v>37</v>
      </c>
      <c r="D12" s="81">
        <v>200000</v>
      </c>
      <c r="E12" s="81">
        <v>200000</v>
      </c>
      <c r="F12" s="71">
        <v>120</v>
      </c>
      <c r="G12" s="71">
        <v>50</v>
      </c>
      <c r="H12" s="71">
        <v>20</v>
      </c>
      <c r="I12" s="71">
        <v>0</v>
      </c>
      <c r="J12" s="80">
        <v>190</v>
      </c>
    </row>
    <row r="13" spans="1:10" ht="15" thickBot="1" x14ac:dyDescent="0.4">
      <c r="A13" s="80" t="s">
        <v>92</v>
      </c>
      <c r="B13" s="80" t="s">
        <v>239</v>
      </c>
      <c r="C13" s="80" t="s">
        <v>232</v>
      </c>
      <c r="D13" s="81">
        <v>350000</v>
      </c>
      <c r="E13" s="81">
        <v>350000</v>
      </c>
      <c r="F13" s="71">
        <v>120</v>
      </c>
      <c r="G13" s="71">
        <v>50</v>
      </c>
      <c r="H13" s="71">
        <v>20</v>
      </c>
      <c r="I13" s="71">
        <v>0</v>
      </c>
      <c r="J13" s="80">
        <v>190</v>
      </c>
    </row>
    <row r="14" spans="1:10" ht="15" thickBot="1" x14ac:dyDescent="0.4">
      <c r="A14" s="80" t="s">
        <v>94</v>
      </c>
      <c r="B14" s="80" t="s">
        <v>242</v>
      </c>
      <c r="C14" s="80" t="s">
        <v>37</v>
      </c>
      <c r="D14" s="81">
        <v>350000</v>
      </c>
      <c r="E14" s="81">
        <v>350000</v>
      </c>
      <c r="F14" s="71">
        <v>119</v>
      </c>
      <c r="G14" s="71">
        <v>50</v>
      </c>
      <c r="H14" s="71">
        <v>20</v>
      </c>
      <c r="I14" s="71">
        <v>0</v>
      </c>
      <c r="J14" s="80">
        <v>189</v>
      </c>
    </row>
    <row r="15" spans="1:10" ht="15" thickBot="1" x14ac:dyDescent="0.4">
      <c r="A15" s="80" t="s">
        <v>96</v>
      </c>
      <c r="B15" s="80" t="s">
        <v>243</v>
      </c>
      <c r="C15" s="80" t="s">
        <v>36</v>
      </c>
      <c r="D15" s="81">
        <v>350000</v>
      </c>
      <c r="E15" s="81">
        <v>350000</v>
      </c>
      <c r="F15" s="71">
        <v>118</v>
      </c>
      <c r="G15" s="71">
        <v>50</v>
      </c>
      <c r="H15" s="71">
        <v>20</v>
      </c>
      <c r="I15" s="71">
        <v>0</v>
      </c>
      <c r="J15" s="80">
        <v>188</v>
      </c>
    </row>
    <row r="16" spans="1:10" ht="15" thickBot="1" x14ac:dyDescent="0.4">
      <c r="A16" s="80" t="s">
        <v>98</v>
      </c>
      <c r="B16" s="80" t="s">
        <v>244</v>
      </c>
      <c r="C16" s="80" t="s">
        <v>33</v>
      </c>
      <c r="D16" s="81">
        <v>350000</v>
      </c>
      <c r="E16" s="81">
        <v>350000</v>
      </c>
      <c r="F16" s="71">
        <v>118</v>
      </c>
      <c r="G16" s="71">
        <v>50</v>
      </c>
      <c r="H16" s="71">
        <v>20</v>
      </c>
      <c r="I16" s="71">
        <v>0</v>
      </c>
      <c r="J16" s="80">
        <v>188</v>
      </c>
    </row>
    <row r="17" spans="1:10" ht="15" thickBot="1" x14ac:dyDescent="0.4">
      <c r="A17" s="80" t="s">
        <v>100</v>
      </c>
      <c r="B17" s="80" t="s">
        <v>245</v>
      </c>
      <c r="C17" s="80" t="s">
        <v>37</v>
      </c>
      <c r="D17" s="81">
        <v>350000</v>
      </c>
      <c r="E17" s="81">
        <v>350000</v>
      </c>
      <c r="F17" s="71">
        <v>117</v>
      </c>
      <c r="G17" s="71">
        <v>50</v>
      </c>
      <c r="H17" s="71">
        <v>20</v>
      </c>
      <c r="I17" s="71">
        <v>0</v>
      </c>
      <c r="J17" s="80">
        <v>187</v>
      </c>
    </row>
    <row r="18" spans="1:10" ht="15" thickBot="1" x14ac:dyDescent="0.4">
      <c r="A18" s="80" t="s">
        <v>102</v>
      </c>
      <c r="B18" s="80" t="s">
        <v>240</v>
      </c>
      <c r="C18" s="80" t="s">
        <v>68</v>
      </c>
      <c r="D18" s="81">
        <v>350000</v>
      </c>
      <c r="E18" s="81">
        <v>350000</v>
      </c>
      <c r="F18" s="71">
        <v>117</v>
      </c>
      <c r="G18" s="71">
        <v>50</v>
      </c>
      <c r="H18" s="71">
        <v>20</v>
      </c>
      <c r="I18" s="71">
        <v>0</v>
      </c>
      <c r="J18" s="80">
        <v>187</v>
      </c>
    </row>
    <row r="19" spans="1:10" ht="15" thickBot="1" x14ac:dyDescent="0.4">
      <c r="A19" s="80" t="s">
        <v>103</v>
      </c>
      <c r="B19" s="80" t="s">
        <v>50</v>
      </c>
      <c r="C19" s="80" t="s">
        <v>35</v>
      </c>
      <c r="D19" s="81">
        <v>350000</v>
      </c>
      <c r="E19" s="81">
        <v>350000</v>
      </c>
      <c r="F19" s="71">
        <v>116</v>
      </c>
      <c r="G19" s="71">
        <v>50</v>
      </c>
      <c r="H19" s="71">
        <v>20</v>
      </c>
      <c r="I19" s="71">
        <v>0</v>
      </c>
      <c r="J19" s="80">
        <v>186</v>
      </c>
    </row>
    <row r="20" spans="1:10" ht="15" thickBot="1" x14ac:dyDescent="0.4">
      <c r="A20" s="80" t="s">
        <v>105</v>
      </c>
      <c r="B20" s="80" t="s">
        <v>246</v>
      </c>
      <c r="C20" s="80" t="s">
        <v>36</v>
      </c>
      <c r="D20" s="81">
        <v>350000</v>
      </c>
      <c r="E20" s="81">
        <v>350000</v>
      </c>
      <c r="F20" s="71">
        <v>116</v>
      </c>
      <c r="G20" s="71">
        <v>50</v>
      </c>
      <c r="H20" s="71">
        <v>20</v>
      </c>
      <c r="I20" s="71">
        <v>0</v>
      </c>
      <c r="J20" s="80">
        <v>186</v>
      </c>
    </row>
    <row r="21" spans="1:10" ht="15" thickBot="1" x14ac:dyDescent="0.4">
      <c r="A21" s="78" t="s">
        <v>107</v>
      </c>
      <c r="B21" s="80" t="s">
        <v>247</v>
      </c>
      <c r="C21" s="80" t="s">
        <v>68</v>
      </c>
      <c r="D21" s="81">
        <v>314000</v>
      </c>
      <c r="E21" s="81">
        <v>314000</v>
      </c>
      <c r="F21" s="71">
        <v>115</v>
      </c>
      <c r="G21" s="71">
        <v>50</v>
      </c>
      <c r="H21" s="71">
        <v>20</v>
      </c>
      <c r="I21" s="71">
        <v>0</v>
      </c>
      <c r="J21" s="80">
        <v>185</v>
      </c>
    </row>
    <row r="22" spans="1:10" ht="15" thickBot="1" x14ac:dyDescent="0.4">
      <c r="A22" s="78" t="s">
        <v>110</v>
      </c>
      <c r="B22" s="78" t="s">
        <v>52</v>
      </c>
      <c r="C22" s="78" t="s">
        <v>36</v>
      </c>
      <c r="D22" s="79">
        <v>348900</v>
      </c>
      <c r="E22" s="84">
        <v>0</v>
      </c>
      <c r="F22" s="71">
        <v>114</v>
      </c>
      <c r="G22" s="71">
        <v>50</v>
      </c>
      <c r="H22" s="71">
        <v>20</v>
      </c>
      <c r="I22" s="71">
        <v>0</v>
      </c>
      <c r="J22" s="78">
        <v>184</v>
      </c>
    </row>
    <row r="23" spans="1:10" ht="15" thickBot="1" x14ac:dyDescent="0.4">
      <c r="A23" s="80" t="s">
        <v>112</v>
      </c>
      <c r="B23" s="80" t="s">
        <v>44</v>
      </c>
      <c r="C23" s="80" t="s">
        <v>219</v>
      </c>
      <c r="D23" s="81">
        <v>350000</v>
      </c>
      <c r="E23" s="84">
        <v>0</v>
      </c>
      <c r="F23" s="71">
        <v>114</v>
      </c>
      <c r="G23" s="71">
        <v>50</v>
      </c>
      <c r="H23" s="71">
        <v>20</v>
      </c>
      <c r="I23" s="71">
        <v>0</v>
      </c>
      <c r="J23" s="80">
        <v>184</v>
      </c>
    </row>
    <row r="24" spans="1:10" ht="15" thickBot="1" x14ac:dyDescent="0.4">
      <c r="A24" s="80" t="s">
        <v>115</v>
      </c>
      <c r="B24" s="80" t="s">
        <v>221</v>
      </c>
      <c r="C24" s="80" t="s">
        <v>37</v>
      </c>
      <c r="D24" s="81">
        <v>350000</v>
      </c>
      <c r="E24" s="84">
        <v>0</v>
      </c>
      <c r="F24" s="71">
        <v>110</v>
      </c>
      <c r="G24" s="71">
        <v>50</v>
      </c>
      <c r="H24" s="71">
        <v>20</v>
      </c>
      <c r="I24" s="71">
        <v>0</v>
      </c>
      <c r="J24" s="80">
        <v>180</v>
      </c>
    </row>
    <row r="25" spans="1:10" ht="15" thickBot="1" x14ac:dyDescent="0.4">
      <c r="A25" s="80" t="s">
        <v>116</v>
      </c>
      <c r="B25" s="80" t="s">
        <v>46</v>
      </c>
      <c r="C25" s="80" t="s">
        <v>67</v>
      </c>
      <c r="D25" s="81">
        <v>350000</v>
      </c>
      <c r="E25" s="84">
        <v>0</v>
      </c>
      <c r="F25" s="71">
        <v>110</v>
      </c>
      <c r="G25" s="71">
        <v>50</v>
      </c>
      <c r="H25" s="71">
        <v>20</v>
      </c>
      <c r="I25" s="71">
        <v>0</v>
      </c>
      <c r="J25" s="80">
        <v>180</v>
      </c>
    </row>
    <row r="26" spans="1:10" s="69" customFormat="1" ht="15" thickBot="1" x14ac:dyDescent="0.4">
      <c r="A26" s="85" t="s">
        <v>118</v>
      </c>
      <c r="B26" s="85" t="s">
        <v>13</v>
      </c>
      <c r="C26" s="85" t="s">
        <v>37</v>
      </c>
      <c r="D26" s="86">
        <v>350000</v>
      </c>
      <c r="E26" s="87">
        <v>0</v>
      </c>
      <c r="F26" s="72">
        <v>110</v>
      </c>
      <c r="G26" s="88">
        <v>50</v>
      </c>
      <c r="H26" s="88">
        <v>20</v>
      </c>
      <c r="I26" s="88">
        <v>0</v>
      </c>
      <c r="J26" s="85">
        <v>180</v>
      </c>
    </row>
    <row r="27" spans="1:10" ht="15" thickBot="1" x14ac:dyDescent="0.4">
      <c r="A27" s="80" t="s">
        <v>120</v>
      </c>
      <c r="B27" s="80" t="s">
        <v>247</v>
      </c>
      <c r="C27" s="80" t="s">
        <v>36</v>
      </c>
      <c r="D27" s="81">
        <v>349900</v>
      </c>
      <c r="E27" s="84">
        <v>0</v>
      </c>
      <c r="F27" s="71">
        <v>109</v>
      </c>
      <c r="G27" s="71">
        <v>50</v>
      </c>
      <c r="H27" s="71">
        <v>20</v>
      </c>
      <c r="I27" s="71">
        <v>0</v>
      </c>
      <c r="J27" s="80">
        <v>179</v>
      </c>
    </row>
    <row r="28" spans="1:10" ht="15" thickBot="1" x14ac:dyDescent="0.4">
      <c r="A28" s="80" t="s">
        <v>121</v>
      </c>
      <c r="B28" s="80" t="s">
        <v>13</v>
      </c>
      <c r="C28" s="80" t="s">
        <v>36</v>
      </c>
      <c r="D28" s="81">
        <v>339375</v>
      </c>
      <c r="E28" s="84">
        <v>0</v>
      </c>
      <c r="F28" s="71">
        <v>109</v>
      </c>
      <c r="G28" s="71">
        <v>50</v>
      </c>
      <c r="H28" s="71">
        <v>20</v>
      </c>
      <c r="I28" s="71">
        <v>0</v>
      </c>
      <c r="J28" s="80">
        <v>179</v>
      </c>
    </row>
    <row r="29" spans="1:10" ht="15" thickBot="1" x14ac:dyDescent="0.4">
      <c r="A29" s="80" t="s">
        <v>122</v>
      </c>
      <c r="B29" s="80" t="s">
        <v>248</v>
      </c>
      <c r="C29" s="80" t="s">
        <v>33</v>
      </c>
      <c r="D29" s="81">
        <v>330000</v>
      </c>
      <c r="E29" s="84">
        <v>0</v>
      </c>
      <c r="F29" s="71">
        <v>108</v>
      </c>
      <c r="G29" s="71">
        <v>50</v>
      </c>
      <c r="H29" s="71">
        <v>20</v>
      </c>
      <c r="I29" s="71">
        <v>0</v>
      </c>
      <c r="J29" s="80">
        <v>178</v>
      </c>
    </row>
    <row r="30" spans="1:10" ht="15" thickBot="1" x14ac:dyDescent="0.4">
      <c r="A30" s="80" t="s">
        <v>124</v>
      </c>
      <c r="B30" s="80" t="s">
        <v>249</v>
      </c>
      <c r="C30" s="80" t="s">
        <v>37</v>
      </c>
      <c r="D30" s="81">
        <v>349658</v>
      </c>
      <c r="E30" s="84">
        <v>0</v>
      </c>
      <c r="F30" s="71">
        <v>107</v>
      </c>
      <c r="G30" s="71">
        <v>50</v>
      </c>
      <c r="H30" s="71">
        <v>20</v>
      </c>
      <c r="I30" s="71">
        <v>0</v>
      </c>
      <c r="J30" s="80">
        <v>177</v>
      </c>
    </row>
    <row r="31" spans="1:10" s="70" customFormat="1" ht="15" thickBot="1" x14ac:dyDescent="0.4">
      <c r="A31" s="89" t="s">
        <v>126</v>
      </c>
      <c r="B31" s="89" t="s">
        <v>31</v>
      </c>
      <c r="C31" s="89" t="s">
        <v>33</v>
      </c>
      <c r="D31" s="90">
        <v>350000</v>
      </c>
      <c r="E31" s="91">
        <v>0</v>
      </c>
      <c r="F31" s="72">
        <v>106</v>
      </c>
      <c r="G31" s="72">
        <v>50</v>
      </c>
      <c r="H31" s="72">
        <v>20</v>
      </c>
      <c r="I31" s="72">
        <v>0</v>
      </c>
      <c r="J31" s="89">
        <v>176</v>
      </c>
    </row>
    <row r="32" spans="1:10" s="70" customFormat="1" ht="15" thickBot="1" x14ac:dyDescent="0.4">
      <c r="A32" s="89" t="s">
        <v>128</v>
      </c>
      <c r="B32" s="89" t="s">
        <v>250</v>
      </c>
      <c r="C32" s="89" t="s">
        <v>232</v>
      </c>
      <c r="D32" s="90">
        <v>350000</v>
      </c>
      <c r="E32" s="91">
        <v>0</v>
      </c>
      <c r="F32" s="72">
        <v>105</v>
      </c>
      <c r="G32" s="72">
        <v>50</v>
      </c>
      <c r="H32" s="72">
        <v>20</v>
      </c>
      <c r="I32" s="72">
        <v>0</v>
      </c>
      <c r="J32" s="89">
        <v>175</v>
      </c>
    </row>
    <row r="33" spans="1:10" ht="15" thickBot="1" x14ac:dyDescent="0.4">
      <c r="A33" s="80" t="s">
        <v>130</v>
      </c>
      <c r="B33" s="80" t="s">
        <v>251</v>
      </c>
      <c r="C33" s="80" t="s">
        <v>33</v>
      </c>
      <c r="D33" s="81">
        <v>349975</v>
      </c>
      <c r="E33" s="84">
        <v>0</v>
      </c>
      <c r="F33" s="71">
        <v>104</v>
      </c>
      <c r="G33" s="71">
        <v>50</v>
      </c>
      <c r="H33" s="71">
        <v>20</v>
      </c>
      <c r="I33" s="71">
        <v>0</v>
      </c>
      <c r="J33" s="80">
        <v>174</v>
      </c>
    </row>
    <row r="34" spans="1:10" ht="15" thickBot="1" x14ac:dyDescent="0.4">
      <c r="A34" s="78" t="s">
        <v>132</v>
      </c>
      <c r="B34" s="80" t="s">
        <v>27</v>
      </c>
      <c r="C34" s="80" t="s">
        <v>37</v>
      </c>
      <c r="D34" s="81">
        <v>350000</v>
      </c>
      <c r="E34" s="84">
        <v>0</v>
      </c>
      <c r="F34" s="71">
        <v>104</v>
      </c>
      <c r="G34" s="71">
        <v>50</v>
      </c>
      <c r="H34" s="71">
        <v>20</v>
      </c>
      <c r="I34" s="71">
        <v>0</v>
      </c>
      <c r="J34" s="80">
        <v>174</v>
      </c>
    </row>
    <row r="35" spans="1:10" ht="15" thickBot="1" x14ac:dyDescent="0.4">
      <c r="A35" s="80" t="s">
        <v>134</v>
      </c>
      <c r="B35" s="80" t="s">
        <v>27</v>
      </c>
      <c r="C35" s="80" t="s">
        <v>33</v>
      </c>
      <c r="D35" s="81">
        <v>126870</v>
      </c>
      <c r="E35" s="84">
        <v>0</v>
      </c>
      <c r="F35" s="71">
        <v>103</v>
      </c>
      <c r="G35" s="71">
        <v>50</v>
      </c>
      <c r="H35" s="71">
        <v>20</v>
      </c>
      <c r="I35" s="71">
        <v>0</v>
      </c>
      <c r="J35" s="80">
        <v>173</v>
      </c>
    </row>
    <row r="36" spans="1:10" ht="15" thickBot="1" x14ac:dyDescent="0.4">
      <c r="A36" s="80" t="s">
        <v>135</v>
      </c>
      <c r="B36" s="80" t="s">
        <v>252</v>
      </c>
      <c r="C36" s="80" t="s">
        <v>33</v>
      </c>
      <c r="D36" s="81">
        <v>179452</v>
      </c>
      <c r="E36" s="84">
        <v>0</v>
      </c>
      <c r="F36" s="71">
        <v>102</v>
      </c>
      <c r="G36" s="71">
        <v>50</v>
      </c>
      <c r="H36" s="71">
        <v>20</v>
      </c>
      <c r="I36" s="71">
        <v>0</v>
      </c>
      <c r="J36" s="80">
        <v>172</v>
      </c>
    </row>
    <row r="37" spans="1:10" s="70" customFormat="1" ht="15" thickBot="1" x14ac:dyDescent="0.4">
      <c r="A37" s="89" t="s">
        <v>136</v>
      </c>
      <c r="B37" s="89" t="s">
        <v>172</v>
      </c>
      <c r="C37" s="89" t="s">
        <v>36</v>
      </c>
      <c r="D37" s="90">
        <v>350000</v>
      </c>
      <c r="E37" s="84">
        <v>0</v>
      </c>
      <c r="F37" s="72">
        <v>102</v>
      </c>
      <c r="G37" s="72">
        <v>50</v>
      </c>
      <c r="H37" s="72">
        <v>20</v>
      </c>
      <c r="I37" s="72">
        <v>0</v>
      </c>
      <c r="J37" s="89">
        <v>172</v>
      </c>
    </row>
    <row r="38" spans="1:10" s="70" customFormat="1" ht="15" thickBot="1" x14ac:dyDescent="0.4">
      <c r="A38" s="89" t="s">
        <v>138</v>
      </c>
      <c r="B38" s="89" t="s">
        <v>253</v>
      </c>
      <c r="C38" s="89" t="s">
        <v>36</v>
      </c>
      <c r="D38" s="90">
        <v>350000</v>
      </c>
      <c r="E38" s="84">
        <v>0</v>
      </c>
      <c r="F38" s="72">
        <v>102</v>
      </c>
      <c r="G38" s="72">
        <v>50</v>
      </c>
      <c r="H38" s="72">
        <v>20</v>
      </c>
      <c r="I38" s="72">
        <v>0</v>
      </c>
      <c r="J38" s="89">
        <v>172</v>
      </c>
    </row>
    <row r="39" spans="1:10" ht="15" thickBot="1" x14ac:dyDescent="0.4">
      <c r="A39" s="80" t="s">
        <v>140</v>
      </c>
      <c r="B39" s="80" t="s">
        <v>254</v>
      </c>
      <c r="C39" s="80" t="s">
        <v>33</v>
      </c>
      <c r="D39" s="92">
        <v>218342.27</v>
      </c>
      <c r="E39" s="84">
        <v>0</v>
      </c>
      <c r="F39" s="71">
        <v>100</v>
      </c>
      <c r="G39" s="71">
        <v>50</v>
      </c>
      <c r="H39" s="71">
        <v>20</v>
      </c>
      <c r="I39" s="71">
        <v>0</v>
      </c>
      <c r="J39" s="80">
        <v>170</v>
      </c>
    </row>
    <row r="40" spans="1:10" s="70" customFormat="1" ht="15" thickBot="1" x14ac:dyDescent="0.4">
      <c r="A40" s="89" t="s">
        <v>142</v>
      </c>
      <c r="B40" s="89" t="s">
        <v>228</v>
      </c>
      <c r="C40" s="89" t="s">
        <v>37</v>
      </c>
      <c r="D40" s="90">
        <v>350000</v>
      </c>
      <c r="E40" s="84">
        <v>0</v>
      </c>
      <c r="F40" s="72">
        <v>100</v>
      </c>
      <c r="G40" s="72">
        <v>50</v>
      </c>
      <c r="H40" s="72">
        <v>20</v>
      </c>
      <c r="I40" s="72">
        <v>0</v>
      </c>
      <c r="J40" s="89">
        <v>170</v>
      </c>
    </row>
    <row r="41" spans="1:10" ht="15" thickBot="1" x14ac:dyDescent="0.4">
      <c r="A41" s="80" t="s">
        <v>144</v>
      </c>
      <c r="B41" s="80" t="s">
        <v>251</v>
      </c>
      <c r="C41" s="80" t="s">
        <v>33</v>
      </c>
      <c r="D41" s="81">
        <v>349815</v>
      </c>
      <c r="E41" s="84">
        <v>0</v>
      </c>
      <c r="F41" s="71">
        <v>99</v>
      </c>
      <c r="G41" s="71">
        <v>50</v>
      </c>
      <c r="H41" s="71">
        <v>20</v>
      </c>
      <c r="I41" s="71">
        <v>0</v>
      </c>
      <c r="J41" s="80">
        <v>169</v>
      </c>
    </row>
    <row r="42" spans="1:10" ht="15" thickBot="1" x14ac:dyDescent="0.4">
      <c r="A42" s="80" t="s">
        <v>145</v>
      </c>
      <c r="B42" s="80" t="s">
        <v>255</v>
      </c>
      <c r="C42" s="80" t="s">
        <v>33</v>
      </c>
      <c r="D42" s="81">
        <v>350000</v>
      </c>
      <c r="E42" s="84">
        <v>0</v>
      </c>
      <c r="F42" s="71">
        <v>95</v>
      </c>
      <c r="G42" s="71">
        <v>50</v>
      </c>
      <c r="H42" s="71">
        <v>20</v>
      </c>
      <c r="I42" s="71">
        <v>0</v>
      </c>
      <c r="J42" s="80">
        <v>165</v>
      </c>
    </row>
    <row r="43" spans="1:10" ht="15" thickBot="1" x14ac:dyDescent="0.4">
      <c r="A43" s="80" t="s">
        <v>147</v>
      </c>
      <c r="B43" s="80" t="s">
        <v>54</v>
      </c>
      <c r="C43" s="80" t="s">
        <v>234</v>
      </c>
      <c r="D43" s="81">
        <v>350000</v>
      </c>
      <c r="E43" s="84">
        <v>0</v>
      </c>
      <c r="F43" s="71">
        <v>93</v>
      </c>
      <c r="G43" s="71">
        <v>50</v>
      </c>
      <c r="H43" s="71">
        <v>20</v>
      </c>
      <c r="I43" s="71">
        <v>0</v>
      </c>
      <c r="J43" s="80">
        <v>163</v>
      </c>
    </row>
    <row r="44" spans="1:10" ht="15" thickBot="1" x14ac:dyDescent="0.4">
      <c r="A44" s="80" t="s">
        <v>150</v>
      </c>
      <c r="B44" s="80" t="s">
        <v>223</v>
      </c>
      <c r="C44" s="80" t="s">
        <v>37</v>
      </c>
      <c r="D44" s="81">
        <v>350000</v>
      </c>
      <c r="E44" s="84">
        <v>0</v>
      </c>
      <c r="F44" s="71">
        <v>91</v>
      </c>
      <c r="G44" s="71">
        <v>50</v>
      </c>
      <c r="H44" s="71">
        <v>20</v>
      </c>
      <c r="I44" s="71">
        <v>0</v>
      </c>
      <c r="J44" s="80">
        <v>161</v>
      </c>
    </row>
    <row r="45" spans="1:10" ht="18.5" x14ac:dyDescent="0.45">
      <c r="A45" s="125" t="s">
        <v>71</v>
      </c>
      <c r="B45" s="125"/>
      <c r="C45" s="125"/>
      <c r="D45" s="125"/>
      <c r="E45" s="125"/>
      <c r="F45" s="125"/>
      <c r="G45" s="125"/>
      <c r="H45" s="125"/>
      <c r="I45" s="125"/>
      <c r="J45" s="125"/>
    </row>
    <row r="46" spans="1:10" ht="18.5" x14ac:dyDescent="0.45">
      <c r="A46" s="126" t="s">
        <v>230</v>
      </c>
      <c r="B46" s="126"/>
      <c r="C46" s="126"/>
      <c r="D46" s="120">
        <v>5216444</v>
      </c>
      <c r="E46" s="107"/>
      <c r="F46" s="108"/>
      <c r="G46" s="108"/>
      <c r="H46" s="108"/>
      <c r="I46" s="108"/>
      <c r="J46" s="108"/>
    </row>
    <row r="47" spans="1:10" ht="29" x14ac:dyDescent="0.35">
      <c r="A47" s="76" t="s">
        <v>0</v>
      </c>
      <c r="B47" s="77" t="s">
        <v>1</v>
      </c>
      <c r="C47" s="76" t="s">
        <v>2</v>
      </c>
      <c r="D47" s="76" t="s">
        <v>3</v>
      </c>
      <c r="E47" s="76" t="s">
        <v>4</v>
      </c>
      <c r="F47" s="77" t="s">
        <v>5</v>
      </c>
      <c r="G47" s="77" t="s">
        <v>6</v>
      </c>
      <c r="H47" s="77" t="s">
        <v>7</v>
      </c>
      <c r="I47" s="77" t="s">
        <v>8</v>
      </c>
      <c r="J47" s="77" t="s">
        <v>9</v>
      </c>
    </row>
    <row r="48" spans="1:10" ht="29" x14ac:dyDescent="0.35">
      <c r="A48" s="93" t="s">
        <v>10</v>
      </c>
      <c r="B48" s="94" t="s">
        <v>233</v>
      </c>
      <c r="C48" s="114" t="s">
        <v>264</v>
      </c>
      <c r="D48" s="123">
        <v>450000</v>
      </c>
      <c r="E48" s="123">
        <f>D48</f>
        <v>450000</v>
      </c>
      <c r="F48" s="121">
        <v>122</v>
      </c>
      <c r="G48" s="121">
        <v>50</v>
      </c>
      <c r="H48" s="121">
        <v>20</v>
      </c>
      <c r="I48" s="121">
        <v>0</v>
      </c>
      <c r="J48" s="121">
        <v>192</v>
      </c>
    </row>
    <row r="49" spans="1:10" x14ac:dyDescent="0.35">
      <c r="A49" s="95" t="s">
        <v>12</v>
      </c>
      <c r="B49" s="95" t="s">
        <v>13</v>
      </c>
      <c r="C49" s="114" t="s">
        <v>33</v>
      </c>
      <c r="D49" s="98">
        <v>359487</v>
      </c>
      <c r="E49" s="123">
        <f t="shared" ref="E49:E59" si="0">D49</f>
        <v>359487</v>
      </c>
      <c r="F49" s="121">
        <v>111.5</v>
      </c>
      <c r="G49" s="121">
        <v>50</v>
      </c>
      <c r="H49" s="121">
        <v>20</v>
      </c>
      <c r="I49" s="121">
        <v>10</v>
      </c>
      <c r="J49" s="121">
        <v>191.5</v>
      </c>
    </row>
    <row r="50" spans="1:10" x14ac:dyDescent="0.35">
      <c r="A50" s="96" t="s">
        <v>14</v>
      </c>
      <c r="B50" s="95" t="s">
        <v>15</v>
      </c>
      <c r="C50" s="114" t="s">
        <v>219</v>
      </c>
      <c r="D50" s="98">
        <v>450000</v>
      </c>
      <c r="E50" s="123">
        <f t="shared" si="0"/>
        <v>450000</v>
      </c>
      <c r="F50" s="121">
        <v>121</v>
      </c>
      <c r="G50" s="121">
        <v>50</v>
      </c>
      <c r="H50" s="121">
        <v>20</v>
      </c>
      <c r="I50" s="121">
        <v>0</v>
      </c>
      <c r="J50" s="121">
        <v>191</v>
      </c>
    </row>
    <row r="51" spans="1:10" ht="29" x14ac:dyDescent="0.35">
      <c r="A51" s="93" t="s">
        <v>16</v>
      </c>
      <c r="B51" s="94" t="s">
        <v>17</v>
      </c>
      <c r="C51" s="114" t="s">
        <v>235</v>
      </c>
      <c r="D51" s="123">
        <v>450000</v>
      </c>
      <c r="E51" s="123">
        <f t="shared" si="0"/>
        <v>450000</v>
      </c>
      <c r="F51" s="121">
        <v>119</v>
      </c>
      <c r="G51" s="121">
        <v>50</v>
      </c>
      <c r="H51" s="121">
        <v>20</v>
      </c>
      <c r="I51" s="121">
        <v>0</v>
      </c>
      <c r="J51" s="121">
        <v>189</v>
      </c>
    </row>
    <row r="52" spans="1:10" x14ac:dyDescent="0.35">
      <c r="A52" s="95" t="s">
        <v>18</v>
      </c>
      <c r="B52" s="95" t="s">
        <v>19</v>
      </c>
      <c r="C52" s="114" t="s">
        <v>33</v>
      </c>
      <c r="D52" s="98">
        <v>280000</v>
      </c>
      <c r="E52" s="123">
        <f t="shared" si="0"/>
        <v>280000</v>
      </c>
      <c r="F52" s="121">
        <v>108</v>
      </c>
      <c r="G52" s="121">
        <v>50</v>
      </c>
      <c r="H52" s="121">
        <v>20</v>
      </c>
      <c r="I52" s="121">
        <v>10</v>
      </c>
      <c r="J52" s="121">
        <v>188</v>
      </c>
    </row>
    <row r="53" spans="1:10" x14ac:dyDescent="0.35">
      <c r="A53" s="95" t="s">
        <v>20</v>
      </c>
      <c r="B53" s="95" t="s">
        <v>21</v>
      </c>
      <c r="C53" s="114" t="s">
        <v>36</v>
      </c>
      <c r="D53" s="98">
        <v>450000</v>
      </c>
      <c r="E53" s="123">
        <f t="shared" si="0"/>
        <v>450000</v>
      </c>
      <c r="F53" s="121">
        <v>118</v>
      </c>
      <c r="G53" s="121">
        <v>50</v>
      </c>
      <c r="H53" s="121">
        <v>20</v>
      </c>
      <c r="I53" s="121">
        <v>0</v>
      </c>
      <c r="J53" s="121">
        <v>188</v>
      </c>
    </row>
    <row r="54" spans="1:10" x14ac:dyDescent="0.35">
      <c r="A54" s="96" t="s">
        <v>22</v>
      </c>
      <c r="B54" s="95" t="s">
        <v>23</v>
      </c>
      <c r="C54" s="115" t="s">
        <v>37</v>
      </c>
      <c r="D54" s="98">
        <v>450000</v>
      </c>
      <c r="E54" s="123">
        <f t="shared" si="0"/>
        <v>450000</v>
      </c>
      <c r="F54" s="121">
        <v>117.5</v>
      </c>
      <c r="G54" s="121">
        <v>50</v>
      </c>
      <c r="H54" s="121">
        <v>20</v>
      </c>
      <c r="I54" s="121">
        <v>0</v>
      </c>
      <c r="J54" s="121">
        <v>187.5</v>
      </c>
    </row>
    <row r="55" spans="1:10" x14ac:dyDescent="0.35">
      <c r="A55" s="95" t="s">
        <v>24</v>
      </c>
      <c r="B55" s="95" t="s">
        <v>25</v>
      </c>
      <c r="C55" s="114" t="s">
        <v>37</v>
      </c>
      <c r="D55" s="123">
        <v>450000</v>
      </c>
      <c r="E55" s="123">
        <f t="shared" si="0"/>
        <v>450000</v>
      </c>
      <c r="F55" s="121">
        <v>117.5</v>
      </c>
      <c r="G55" s="121">
        <v>50</v>
      </c>
      <c r="H55" s="121">
        <v>20</v>
      </c>
      <c r="I55" s="121">
        <v>0</v>
      </c>
      <c r="J55" s="121">
        <v>187.5</v>
      </c>
    </row>
    <row r="56" spans="1:10" x14ac:dyDescent="0.35">
      <c r="A56" s="93" t="s">
        <v>26</v>
      </c>
      <c r="B56" s="94" t="s">
        <v>27</v>
      </c>
      <c r="C56" s="114" t="s">
        <v>63</v>
      </c>
      <c r="D56" s="123">
        <v>450000</v>
      </c>
      <c r="E56" s="123">
        <f t="shared" si="0"/>
        <v>450000</v>
      </c>
      <c r="F56" s="121">
        <v>117</v>
      </c>
      <c r="G56" s="121">
        <v>50</v>
      </c>
      <c r="H56" s="121">
        <v>20</v>
      </c>
      <c r="I56" s="121">
        <v>0</v>
      </c>
      <c r="J56" s="121">
        <v>187</v>
      </c>
    </row>
    <row r="57" spans="1:10" ht="29" x14ac:dyDescent="0.35">
      <c r="A57" s="93" t="s">
        <v>28</v>
      </c>
      <c r="B57" s="94" t="s">
        <v>29</v>
      </c>
      <c r="C57" s="114" t="s">
        <v>236</v>
      </c>
      <c r="D57" s="123">
        <v>450000</v>
      </c>
      <c r="E57" s="123">
        <f t="shared" si="0"/>
        <v>450000</v>
      </c>
      <c r="F57" s="121">
        <v>117</v>
      </c>
      <c r="G57" s="121">
        <v>50</v>
      </c>
      <c r="H57" s="121">
        <v>20</v>
      </c>
      <c r="I57" s="121">
        <v>0</v>
      </c>
      <c r="J57" s="121">
        <v>187</v>
      </c>
    </row>
    <row r="58" spans="1:10" x14ac:dyDescent="0.35">
      <c r="A58" s="93" t="s">
        <v>30</v>
      </c>
      <c r="B58" s="94" t="s">
        <v>31</v>
      </c>
      <c r="C58" s="114" t="s">
        <v>37</v>
      </c>
      <c r="D58" s="123">
        <v>450000</v>
      </c>
      <c r="E58" s="123">
        <f t="shared" si="0"/>
        <v>450000</v>
      </c>
      <c r="F58" s="121">
        <v>116</v>
      </c>
      <c r="G58" s="121">
        <v>50</v>
      </c>
      <c r="H58" s="121">
        <v>20</v>
      </c>
      <c r="I58" s="121">
        <v>0</v>
      </c>
      <c r="J58" s="121">
        <v>186</v>
      </c>
    </row>
    <row r="59" spans="1:10" x14ac:dyDescent="0.35">
      <c r="A59" s="96" t="s">
        <v>32</v>
      </c>
      <c r="B59" s="95" t="s">
        <v>23</v>
      </c>
      <c r="C59" s="114" t="s">
        <v>37</v>
      </c>
      <c r="D59" s="98">
        <v>429713</v>
      </c>
      <c r="E59" s="123">
        <f t="shared" si="0"/>
        <v>429713</v>
      </c>
      <c r="F59" s="121">
        <v>116</v>
      </c>
      <c r="G59" s="121">
        <v>50</v>
      </c>
      <c r="H59" s="121">
        <v>20</v>
      </c>
      <c r="I59" s="121">
        <v>0</v>
      </c>
      <c r="J59" s="121">
        <v>186</v>
      </c>
    </row>
    <row r="60" spans="1:10" x14ac:dyDescent="0.35">
      <c r="A60" s="93" t="s">
        <v>39</v>
      </c>
      <c r="B60" s="94" t="s">
        <v>40</v>
      </c>
      <c r="C60" s="114" t="s">
        <v>65</v>
      </c>
      <c r="D60" s="123">
        <v>450000</v>
      </c>
      <c r="E60" s="124">
        <v>0</v>
      </c>
      <c r="F60" s="121">
        <v>115</v>
      </c>
      <c r="G60" s="121">
        <v>50</v>
      </c>
      <c r="H60" s="121">
        <v>20</v>
      </c>
      <c r="I60" s="121">
        <v>0</v>
      </c>
      <c r="J60" s="121">
        <v>185</v>
      </c>
    </row>
    <row r="61" spans="1:10" x14ac:dyDescent="0.35">
      <c r="A61" s="95" t="s">
        <v>41</v>
      </c>
      <c r="B61" s="95" t="s">
        <v>42</v>
      </c>
      <c r="C61" s="114" t="s">
        <v>37</v>
      </c>
      <c r="D61" s="98">
        <v>450000</v>
      </c>
      <c r="E61" s="124">
        <v>0</v>
      </c>
      <c r="F61" s="121">
        <v>115</v>
      </c>
      <c r="G61" s="121">
        <v>50</v>
      </c>
      <c r="H61" s="121">
        <v>20</v>
      </c>
      <c r="I61" s="121">
        <v>0</v>
      </c>
      <c r="J61" s="121">
        <v>185</v>
      </c>
    </row>
    <row r="62" spans="1:10" x14ac:dyDescent="0.35">
      <c r="A62" s="93" t="s">
        <v>43</v>
      </c>
      <c r="B62" s="94" t="s">
        <v>44</v>
      </c>
      <c r="C62" s="114" t="s">
        <v>219</v>
      </c>
      <c r="D62" s="123">
        <v>450000</v>
      </c>
      <c r="E62" s="124">
        <v>0</v>
      </c>
      <c r="F62" s="121">
        <v>114</v>
      </c>
      <c r="G62" s="121">
        <v>50</v>
      </c>
      <c r="H62" s="121">
        <v>20</v>
      </c>
      <c r="I62" s="121">
        <v>0</v>
      </c>
      <c r="J62" s="121">
        <v>184</v>
      </c>
    </row>
    <row r="63" spans="1:10" x14ac:dyDescent="0.35">
      <c r="A63" s="95" t="s">
        <v>45</v>
      </c>
      <c r="B63" s="95" t="s">
        <v>46</v>
      </c>
      <c r="C63" s="114" t="s">
        <v>66</v>
      </c>
      <c r="D63" s="98">
        <v>450000</v>
      </c>
      <c r="E63" s="124">
        <v>0</v>
      </c>
      <c r="F63" s="121">
        <v>114</v>
      </c>
      <c r="G63" s="121">
        <v>50</v>
      </c>
      <c r="H63" s="121">
        <v>20</v>
      </c>
      <c r="I63" s="121">
        <v>0</v>
      </c>
      <c r="J63" s="121">
        <v>184</v>
      </c>
    </row>
    <row r="64" spans="1:10" x14ac:dyDescent="0.35">
      <c r="A64" s="95" t="s">
        <v>47</v>
      </c>
      <c r="B64" s="95" t="s">
        <v>48</v>
      </c>
      <c r="C64" s="114" t="s">
        <v>67</v>
      </c>
      <c r="D64" s="123">
        <v>450000</v>
      </c>
      <c r="E64" s="124">
        <v>0</v>
      </c>
      <c r="F64" s="121">
        <v>113.5</v>
      </c>
      <c r="G64" s="121">
        <v>50</v>
      </c>
      <c r="H64" s="121">
        <v>20</v>
      </c>
      <c r="I64" s="121">
        <v>0</v>
      </c>
      <c r="J64" s="121">
        <v>183.5</v>
      </c>
    </row>
    <row r="65" spans="1:10" x14ac:dyDescent="0.35">
      <c r="A65" s="95" t="s">
        <v>49</v>
      </c>
      <c r="B65" s="95" t="s">
        <v>50</v>
      </c>
      <c r="C65" s="114" t="s">
        <v>37</v>
      </c>
      <c r="D65" s="123">
        <v>450000</v>
      </c>
      <c r="E65" s="124">
        <v>0</v>
      </c>
      <c r="F65" s="121">
        <v>113</v>
      </c>
      <c r="G65" s="121">
        <v>50</v>
      </c>
      <c r="H65" s="121">
        <v>20</v>
      </c>
      <c r="I65" s="121">
        <v>0</v>
      </c>
      <c r="J65" s="121">
        <v>183</v>
      </c>
    </row>
    <row r="66" spans="1:10" x14ac:dyDescent="0.35">
      <c r="A66" s="93" t="s">
        <v>51</v>
      </c>
      <c r="B66" s="94" t="s">
        <v>52</v>
      </c>
      <c r="C66" s="114" t="s">
        <v>37</v>
      </c>
      <c r="D66" s="123">
        <v>450000</v>
      </c>
      <c r="E66" s="124">
        <v>0</v>
      </c>
      <c r="F66" s="121">
        <v>117</v>
      </c>
      <c r="G66" s="121">
        <v>46</v>
      </c>
      <c r="H66" s="121">
        <v>20</v>
      </c>
      <c r="I66" s="121">
        <v>0</v>
      </c>
      <c r="J66" s="121">
        <v>183</v>
      </c>
    </row>
    <row r="67" spans="1:10" x14ac:dyDescent="0.35">
      <c r="A67" s="96" t="s">
        <v>53</v>
      </c>
      <c r="B67" s="95" t="s">
        <v>54</v>
      </c>
      <c r="C67" s="114" t="s">
        <v>68</v>
      </c>
      <c r="D67" s="98">
        <v>450000</v>
      </c>
      <c r="E67" s="124">
        <v>0</v>
      </c>
      <c r="F67" s="121">
        <v>111</v>
      </c>
      <c r="G67" s="121">
        <v>50</v>
      </c>
      <c r="H67" s="121">
        <v>20</v>
      </c>
      <c r="I67" s="121">
        <v>0</v>
      </c>
      <c r="J67" s="121">
        <v>181</v>
      </c>
    </row>
    <row r="68" spans="1:10" x14ac:dyDescent="0.35">
      <c r="A68" s="95" t="s">
        <v>55</v>
      </c>
      <c r="B68" s="95" t="s">
        <v>56</v>
      </c>
      <c r="C68" s="114" t="s">
        <v>36</v>
      </c>
      <c r="D68" s="98">
        <v>450000</v>
      </c>
      <c r="E68" s="124">
        <v>0</v>
      </c>
      <c r="F68" s="121">
        <v>107.5</v>
      </c>
      <c r="G68" s="121">
        <v>50</v>
      </c>
      <c r="H68" s="121">
        <v>20</v>
      </c>
      <c r="I68" s="121">
        <v>0</v>
      </c>
      <c r="J68" s="121">
        <v>177.5</v>
      </c>
    </row>
    <row r="69" spans="1:10" x14ac:dyDescent="0.35">
      <c r="A69" s="97" t="s">
        <v>57</v>
      </c>
      <c r="B69" s="97" t="s">
        <v>256</v>
      </c>
      <c r="C69" s="114" t="s">
        <v>68</v>
      </c>
      <c r="D69" s="98">
        <v>450000</v>
      </c>
      <c r="E69" s="124">
        <v>0</v>
      </c>
      <c r="F69" s="121">
        <v>106.5</v>
      </c>
      <c r="G69" s="121">
        <v>50</v>
      </c>
      <c r="H69" s="121">
        <v>20</v>
      </c>
      <c r="I69" s="121">
        <v>0</v>
      </c>
      <c r="J69" s="121">
        <v>176.5</v>
      </c>
    </row>
    <row r="70" spans="1:10" x14ac:dyDescent="0.35">
      <c r="A70" s="96" t="s">
        <v>59</v>
      </c>
      <c r="B70" s="95" t="s">
        <v>17</v>
      </c>
      <c r="C70" s="114" t="s">
        <v>68</v>
      </c>
      <c r="D70" s="98">
        <v>405000</v>
      </c>
      <c r="E70" s="124">
        <v>0</v>
      </c>
      <c r="F70" s="121">
        <v>104</v>
      </c>
      <c r="G70" s="121">
        <v>50</v>
      </c>
      <c r="H70" s="121">
        <v>20</v>
      </c>
      <c r="I70" s="121">
        <v>0</v>
      </c>
      <c r="J70" s="121">
        <v>174</v>
      </c>
    </row>
    <row r="71" spans="1:10" x14ac:dyDescent="0.35">
      <c r="A71" s="97" t="s">
        <v>60</v>
      </c>
      <c r="B71" s="97" t="s">
        <v>252</v>
      </c>
      <c r="C71" s="114" t="s">
        <v>67</v>
      </c>
      <c r="D71" s="98">
        <v>450000</v>
      </c>
      <c r="E71" s="124">
        <v>0</v>
      </c>
      <c r="F71" s="121">
        <v>89</v>
      </c>
      <c r="G71" s="121">
        <v>50</v>
      </c>
      <c r="H71" s="121">
        <v>20</v>
      </c>
      <c r="I71" s="121">
        <v>0</v>
      </c>
      <c r="J71" s="121">
        <v>158.5</v>
      </c>
    </row>
    <row r="72" spans="1:10" ht="21" x14ac:dyDescent="0.5">
      <c r="B72" s="67" t="s">
        <v>215</v>
      </c>
      <c r="C72" s="113"/>
      <c r="J72" s="99"/>
    </row>
    <row r="73" spans="1:10" ht="21" x14ac:dyDescent="0.5">
      <c r="B73" s="67" t="s">
        <v>216</v>
      </c>
      <c r="C73" s="113"/>
    </row>
    <row r="74" spans="1:10" x14ac:dyDescent="0.35">
      <c r="A74" s="76" t="s">
        <v>0</v>
      </c>
      <c r="B74" s="77" t="s">
        <v>2</v>
      </c>
      <c r="C74" s="76" t="s">
        <v>3</v>
      </c>
      <c r="D74" s="76" t="s">
        <v>4</v>
      </c>
      <c r="E74" s="77" t="s">
        <v>5</v>
      </c>
      <c r="F74" s="77" t="s">
        <v>6</v>
      </c>
      <c r="G74" s="77" t="s">
        <v>7</v>
      </c>
      <c r="H74" s="77" t="s">
        <v>8</v>
      </c>
      <c r="I74" s="77" t="s">
        <v>9</v>
      </c>
    </row>
    <row r="75" spans="1:10" x14ac:dyDescent="0.35">
      <c r="A75" s="83" t="s">
        <v>42</v>
      </c>
      <c r="B75" s="71" t="s">
        <v>36</v>
      </c>
      <c r="C75" s="116">
        <v>350000</v>
      </c>
      <c r="D75" s="84">
        <v>350000</v>
      </c>
      <c r="E75" s="71">
        <v>118</v>
      </c>
      <c r="F75" s="71">
        <v>50</v>
      </c>
      <c r="G75" s="71">
        <v>20</v>
      </c>
      <c r="H75" s="71">
        <v>10</v>
      </c>
      <c r="I75" s="71">
        <v>198</v>
      </c>
    </row>
    <row r="76" spans="1:10" x14ac:dyDescent="0.35">
      <c r="A76" s="83" t="s">
        <v>217</v>
      </c>
      <c r="B76" s="71" t="s">
        <v>36</v>
      </c>
      <c r="C76" s="116">
        <v>350000</v>
      </c>
      <c r="D76" s="84">
        <v>350000</v>
      </c>
      <c r="E76" s="71">
        <v>126</v>
      </c>
      <c r="F76" s="71">
        <v>50</v>
      </c>
      <c r="G76" s="71">
        <v>20</v>
      </c>
      <c r="H76" s="71">
        <v>0</v>
      </c>
      <c r="I76" s="71">
        <v>196</v>
      </c>
    </row>
    <row r="77" spans="1:10" x14ac:dyDescent="0.35">
      <c r="A77" s="83" t="s">
        <v>54</v>
      </c>
      <c r="B77" s="71" t="s">
        <v>33</v>
      </c>
      <c r="C77" s="116">
        <v>350000</v>
      </c>
      <c r="D77" s="84">
        <v>350000</v>
      </c>
      <c r="E77" s="71">
        <v>124</v>
      </c>
      <c r="F77" s="71">
        <v>50</v>
      </c>
      <c r="G77" s="71">
        <v>20</v>
      </c>
      <c r="H77" s="71">
        <v>0</v>
      </c>
      <c r="I77" s="71">
        <v>194</v>
      </c>
    </row>
    <row r="78" spans="1:10" x14ac:dyDescent="0.35">
      <c r="A78" s="83" t="s">
        <v>218</v>
      </c>
      <c r="B78" s="83" t="s">
        <v>219</v>
      </c>
      <c r="C78" s="116">
        <v>350000</v>
      </c>
      <c r="D78" s="84">
        <v>350000</v>
      </c>
      <c r="E78" s="71">
        <v>114</v>
      </c>
      <c r="F78" s="71">
        <v>50</v>
      </c>
      <c r="G78" s="71">
        <v>20</v>
      </c>
      <c r="H78" s="71">
        <v>10</v>
      </c>
      <c r="I78" s="71">
        <v>194</v>
      </c>
    </row>
    <row r="79" spans="1:10" x14ac:dyDescent="0.35">
      <c r="A79" s="83" t="s">
        <v>220</v>
      </c>
      <c r="B79" s="71" t="s">
        <v>36</v>
      </c>
      <c r="C79" s="116">
        <v>350000</v>
      </c>
      <c r="D79" s="84">
        <v>350000</v>
      </c>
      <c r="E79" s="71">
        <v>122</v>
      </c>
      <c r="F79" s="71">
        <v>50</v>
      </c>
      <c r="G79" s="71">
        <v>20</v>
      </c>
      <c r="H79" s="71">
        <v>0</v>
      </c>
      <c r="I79" s="71">
        <v>192</v>
      </c>
    </row>
    <row r="80" spans="1:10" x14ac:dyDescent="0.35">
      <c r="A80" s="83" t="s">
        <v>46</v>
      </c>
      <c r="B80" s="71" t="s">
        <v>36</v>
      </c>
      <c r="C80" s="116">
        <v>350000</v>
      </c>
      <c r="D80" s="84">
        <v>350000</v>
      </c>
      <c r="E80" s="71">
        <v>121</v>
      </c>
      <c r="F80" s="71">
        <v>50</v>
      </c>
      <c r="G80" s="71">
        <v>20</v>
      </c>
      <c r="H80" s="71">
        <v>0</v>
      </c>
      <c r="I80" s="71">
        <v>191</v>
      </c>
    </row>
    <row r="81" spans="1:10" x14ac:dyDescent="0.35">
      <c r="A81" s="83" t="s">
        <v>221</v>
      </c>
      <c r="B81" s="71" t="s">
        <v>36</v>
      </c>
      <c r="C81" s="116">
        <v>300000</v>
      </c>
      <c r="D81" s="84">
        <v>300000</v>
      </c>
      <c r="E81" s="71">
        <v>121</v>
      </c>
      <c r="F81" s="71">
        <v>50</v>
      </c>
      <c r="G81" s="71">
        <v>20</v>
      </c>
      <c r="H81" s="71">
        <v>0</v>
      </c>
      <c r="I81" s="71">
        <v>191</v>
      </c>
    </row>
    <row r="82" spans="1:10" x14ac:dyDescent="0.35">
      <c r="A82" s="83" t="s">
        <v>222</v>
      </c>
      <c r="B82" s="71" t="s">
        <v>36</v>
      </c>
      <c r="C82" s="116">
        <v>350000</v>
      </c>
      <c r="D82" s="84">
        <v>350000</v>
      </c>
      <c r="E82" s="71">
        <v>120</v>
      </c>
      <c r="F82" s="71">
        <v>50</v>
      </c>
      <c r="G82" s="71">
        <v>20</v>
      </c>
      <c r="H82" s="71">
        <v>0</v>
      </c>
      <c r="I82" s="71">
        <v>190</v>
      </c>
    </row>
    <row r="83" spans="1:10" x14ac:dyDescent="0.35">
      <c r="A83" s="83" t="s">
        <v>223</v>
      </c>
      <c r="B83" s="71" t="s">
        <v>36</v>
      </c>
      <c r="C83" s="116">
        <v>350000</v>
      </c>
      <c r="D83" s="84">
        <v>0</v>
      </c>
      <c r="E83" s="71">
        <v>119</v>
      </c>
      <c r="F83" s="71">
        <v>50</v>
      </c>
      <c r="G83" s="71">
        <v>20</v>
      </c>
      <c r="H83" s="71">
        <v>0</v>
      </c>
      <c r="I83" s="71">
        <v>189</v>
      </c>
    </row>
    <row r="84" spans="1:10" x14ac:dyDescent="0.35">
      <c r="A84" s="83" t="s">
        <v>224</v>
      </c>
      <c r="B84" s="71" t="s">
        <v>36</v>
      </c>
      <c r="C84" s="116">
        <v>350000</v>
      </c>
      <c r="D84" s="84">
        <v>0</v>
      </c>
      <c r="E84" s="71">
        <v>119</v>
      </c>
      <c r="F84" s="71">
        <v>50</v>
      </c>
      <c r="G84" s="71">
        <v>20</v>
      </c>
      <c r="H84" s="71">
        <v>0</v>
      </c>
      <c r="I84" s="71">
        <v>189</v>
      </c>
    </row>
    <row r="85" spans="1:10" x14ac:dyDescent="0.35">
      <c r="A85" s="83" t="s">
        <v>225</v>
      </c>
      <c r="B85" s="71" t="s">
        <v>33</v>
      </c>
      <c r="C85" s="116">
        <v>349170</v>
      </c>
      <c r="D85" s="84">
        <v>0</v>
      </c>
      <c r="E85" s="71">
        <v>118</v>
      </c>
      <c r="F85" s="71">
        <v>50</v>
      </c>
      <c r="G85" s="71">
        <v>20</v>
      </c>
      <c r="H85" s="71">
        <v>0</v>
      </c>
      <c r="I85" s="71">
        <v>188</v>
      </c>
    </row>
    <row r="86" spans="1:10" x14ac:dyDescent="0.35">
      <c r="A86" s="83" t="s">
        <v>17</v>
      </c>
      <c r="B86" s="71" t="s">
        <v>36</v>
      </c>
      <c r="C86" s="116">
        <v>350000</v>
      </c>
      <c r="D86" s="84">
        <v>0</v>
      </c>
      <c r="E86" s="71">
        <v>118</v>
      </c>
      <c r="F86" s="71">
        <v>50</v>
      </c>
      <c r="G86" s="71">
        <v>20</v>
      </c>
      <c r="H86" s="71">
        <v>0</v>
      </c>
      <c r="I86" s="71">
        <v>188</v>
      </c>
    </row>
    <row r="87" spans="1:10" x14ac:dyDescent="0.35">
      <c r="A87" s="83" t="s">
        <v>13</v>
      </c>
      <c r="B87" s="71" t="s">
        <v>36</v>
      </c>
      <c r="C87" s="116">
        <v>350000</v>
      </c>
      <c r="D87" s="84">
        <v>0</v>
      </c>
      <c r="E87" s="71">
        <v>117</v>
      </c>
      <c r="F87" s="71">
        <v>50</v>
      </c>
      <c r="G87" s="71">
        <v>20</v>
      </c>
      <c r="H87" s="71">
        <v>0</v>
      </c>
      <c r="I87" s="71">
        <v>187</v>
      </c>
    </row>
    <row r="88" spans="1:10" x14ac:dyDescent="0.35">
      <c r="A88" s="83" t="s">
        <v>226</v>
      </c>
      <c r="B88" s="71" t="s">
        <v>36</v>
      </c>
      <c r="C88" s="116">
        <v>350000</v>
      </c>
      <c r="D88" s="84">
        <v>0</v>
      </c>
      <c r="E88" s="71">
        <v>117</v>
      </c>
      <c r="F88" s="71">
        <v>50</v>
      </c>
      <c r="G88" s="71">
        <v>20</v>
      </c>
      <c r="H88" s="71">
        <v>0</v>
      </c>
      <c r="I88" s="71">
        <v>187</v>
      </c>
    </row>
    <row r="89" spans="1:10" x14ac:dyDescent="0.35">
      <c r="A89" s="83" t="s">
        <v>227</v>
      </c>
      <c r="B89" s="71" t="s">
        <v>33</v>
      </c>
      <c r="C89" s="116">
        <v>350000</v>
      </c>
      <c r="D89" s="84">
        <v>0</v>
      </c>
      <c r="E89" s="71">
        <v>115</v>
      </c>
      <c r="F89" s="71">
        <v>50</v>
      </c>
      <c r="G89" s="71">
        <v>20</v>
      </c>
      <c r="H89" s="71">
        <v>0</v>
      </c>
      <c r="I89" s="71">
        <v>185</v>
      </c>
    </row>
    <row r="90" spans="1:10" x14ac:dyDescent="0.35">
      <c r="A90" s="83" t="s">
        <v>228</v>
      </c>
      <c r="B90" s="71" t="s">
        <v>36</v>
      </c>
      <c r="C90" s="116">
        <v>350000</v>
      </c>
      <c r="D90" s="84">
        <v>0</v>
      </c>
      <c r="E90" s="71">
        <v>114</v>
      </c>
      <c r="F90" s="71">
        <v>50</v>
      </c>
      <c r="G90" s="71">
        <v>20</v>
      </c>
      <c r="H90" s="71">
        <v>0</v>
      </c>
      <c r="I90" s="71">
        <v>184</v>
      </c>
    </row>
    <row r="91" spans="1:10" ht="21" x14ac:dyDescent="0.5">
      <c r="A91" s="127" t="s">
        <v>152</v>
      </c>
      <c r="B91" s="127"/>
      <c r="C91" s="127"/>
      <c r="D91" s="127"/>
      <c r="E91" s="127"/>
      <c r="F91" s="127"/>
      <c r="G91" s="127"/>
      <c r="H91" s="127"/>
      <c r="I91" s="127"/>
      <c r="J91" s="127"/>
    </row>
    <row r="92" spans="1:10" ht="21" x14ac:dyDescent="0.5">
      <c r="A92" s="128" t="s">
        <v>153</v>
      </c>
      <c r="B92" s="128"/>
      <c r="C92" s="128"/>
      <c r="D92" s="128"/>
      <c r="E92" s="128"/>
      <c r="F92" s="128"/>
      <c r="G92" s="128"/>
      <c r="H92" s="128"/>
      <c r="I92" s="128"/>
      <c r="J92" s="128"/>
    </row>
    <row r="93" spans="1:10" ht="29" x14ac:dyDescent="0.35">
      <c r="A93" s="76" t="s">
        <v>0</v>
      </c>
      <c r="B93" s="77" t="s">
        <v>1</v>
      </c>
      <c r="C93" s="76" t="s">
        <v>2</v>
      </c>
      <c r="D93" s="76" t="s">
        <v>3</v>
      </c>
      <c r="E93" s="76" t="s">
        <v>4</v>
      </c>
      <c r="F93" s="77" t="s">
        <v>5</v>
      </c>
      <c r="G93" s="77" t="s">
        <v>6</v>
      </c>
      <c r="H93" s="77" t="s">
        <v>7</v>
      </c>
      <c r="I93" s="77" t="s">
        <v>8</v>
      </c>
      <c r="J93" s="77" t="s">
        <v>9</v>
      </c>
    </row>
    <row r="94" spans="1:10" x14ac:dyDescent="0.35">
      <c r="A94" s="100" t="s">
        <v>154</v>
      </c>
      <c r="B94" s="100" t="s">
        <v>222</v>
      </c>
      <c r="C94" s="101" t="s">
        <v>37</v>
      </c>
      <c r="D94" s="102">
        <v>250000</v>
      </c>
      <c r="E94" s="102">
        <v>250000</v>
      </c>
      <c r="F94" s="71"/>
      <c r="G94" s="71"/>
      <c r="H94" s="71"/>
      <c r="I94" s="103" t="s">
        <v>156</v>
      </c>
      <c r="J94" s="122">
        <v>8</v>
      </c>
    </row>
    <row r="95" spans="1:10" x14ac:dyDescent="0.35">
      <c r="A95" s="100" t="s">
        <v>15</v>
      </c>
      <c r="B95" s="100" t="s">
        <v>15</v>
      </c>
      <c r="C95" s="101" t="s">
        <v>158</v>
      </c>
      <c r="D95" s="102">
        <v>250000</v>
      </c>
      <c r="E95" s="102">
        <v>250000</v>
      </c>
      <c r="F95" s="71"/>
      <c r="G95" s="71"/>
      <c r="H95" s="71"/>
      <c r="I95" s="103" t="s">
        <v>156</v>
      </c>
      <c r="J95" s="122">
        <v>8</v>
      </c>
    </row>
    <row r="96" spans="1:10" x14ac:dyDescent="0.35">
      <c r="A96" s="100" t="s">
        <v>159</v>
      </c>
      <c r="B96" s="100" t="s">
        <v>257</v>
      </c>
      <c r="C96" s="101" t="s">
        <v>161</v>
      </c>
      <c r="D96" s="102">
        <v>250000</v>
      </c>
      <c r="E96" s="102">
        <v>250000</v>
      </c>
      <c r="F96" s="71"/>
      <c r="G96" s="71"/>
      <c r="H96" s="71"/>
      <c r="I96" s="103" t="s">
        <v>156</v>
      </c>
      <c r="J96" s="122">
        <v>8</v>
      </c>
    </row>
    <row r="97" spans="1:10" x14ac:dyDescent="0.35">
      <c r="A97" s="100" t="s">
        <v>162</v>
      </c>
      <c r="B97" s="100" t="s">
        <v>239</v>
      </c>
      <c r="C97" s="101" t="s">
        <v>65</v>
      </c>
      <c r="D97" s="102">
        <v>247510</v>
      </c>
      <c r="E97" s="102">
        <v>247510</v>
      </c>
      <c r="F97" s="71"/>
      <c r="G97" s="71"/>
      <c r="H97" s="71"/>
      <c r="I97" s="103" t="s">
        <v>156</v>
      </c>
      <c r="J97" s="122">
        <v>8</v>
      </c>
    </row>
    <row r="98" spans="1:10" x14ac:dyDescent="0.35">
      <c r="A98" s="100" t="s">
        <v>164</v>
      </c>
      <c r="B98" s="100" t="s">
        <v>244</v>
      </c>
      <c r="C98" s="101" t="s">
        <v>33</v>
      </c>
      <c r="D98" s="102">
        <v>182771</v>
      </c>
      <c r="E98" s="102">
        <v>182771</v>
      </c>
      <c r="F98" s="71"/>
      <c r="G98" s="71"/>
      <c r="H98" s="71"/>
      <c r="I98" s="103" t="s">
        <v>156</v>
      </c>
      <c r="J98" s="122">
        <v>8</v>
      </c>
    </row>
    <row r="99" spans="1:10" x14ac:dyDescent="0.35">
      <c r="A99" s="100" t="s">
        <v>165</v>
      </c>
      <c r="B99" s="100" t="s">
        <v>257</v>
      </c>
      <c r="C99" s="101" t="s">
        <v>166</v>
      </c>
      <c r="D99" s="102">
        <v>250000</v>
      </c>
      <c r="E99" s="102">
        <v>250000</v>
      </c>
      <c r="F99" s="71"/>
      <c r="G99" s="71"/>
      <c r="H99" s="71"/>
      <c r="I99" s="103" t="s">
        <v>156</v>
      </c>
      <c r="J99" s="122">
        <v>7</v>
      </c>
    </row>
    <row r="100" spans="1:10" x14ac:dyDescent="0.35">
      <c r="A100" s="100" t="s">
        <v>168</v>
      </c>
      <c r="B100" s="100" t="s">
        <v>227</v>
      </c>
      <c r="C100" s="101" t="s">
        <v>170</v>
      </c>
      <c r="D100" s="102">
        <v>250000</v>
      </c>
      <c r="E100" s="102">
        <v>250000</v>
      </c>
      <c r="F100" s="71"/>
      <c r="G100" s="71"/>
      <c r="H100" s="71"/>
      <c r="I100" s="103" t="s">
        <v>156</v>
      </c>
      <c r="J100" s="122">
        <v>7</v>
      </c>
    </row>
    <row r="101" spans="1:10" x14ac:dyDescent="0.35">
      <c r="A101" s="100" t="s">
        <v>171</v>
      </c>
      <c r="B101" s="100" t="s">
        <v>15</v>
      </c>
      <c r="C101" s="101" t="s">
        <v>36</v>
      </c>
      <c r="D101" s="102">
        <v>185000</v>
      </c>
      <c r="E101" s="102">
        <v>185000</v>
      </c>
      <c r="F101" s="71"/>
      <c r="G101" s="71"/>
      <c r="H101" s="71"/>
      <c r="I101" s="103" t="s">
        <v>156</v>
      </c>
      <c r="J101" s="122">
        <v>7</v>
      </c>
    </row>
    <row r="102" spans="1:10" ht="29" x14ac:dyDescent="0.35">
      <c r="A102" s="100" t="s">
        <v>172</v>
      </c>
      <c r="B102" s="100" t="s">
        <v>172</v>
      </c>
      <c r="C102" s="101" t="s">
        <v>237</v>
      </c>
      <c r="D102" s="102">
        <v>250000</v>
      </c>
      <c r="E102" s="102">
        <v>250000</v>
      </c>
      <c r="F102" s="71"/>
      <c r="G102" s="71"/>
      <c r="H102" s="71"/>
      <c r="I102" s="103" t="s">
        <v>156</v>
      </c>
      <c r="J102" s="122">
        <v>7</v>
      </c>
    </row>
    <row r="103" spans="1:10" x14ac:dyDescent="0.35">
      <c r="A103" s="100" t="s">
        <v>174</v>
      </c>
      <c r="B103" s="100" t="s">
        <v>258</v>
      </c>
      <c r="C103" s="101" t="s">
        <v>33</v>
      </c>
      <c r="D103" s="102">
        <v>250000</v>
      </c>
      <c r="E103" s="102">
        <v>250000</v>
      </c>
      <c r="F103" s="71"/>
      <c r="G103" s="71"/>
      <c r="H103" s="71"/>
      <c r="I103" s="103" t="s">
        <v>156</v>
      </c>
      <c r="J103" s="122">
        <v>7</v>
      </c>
    </row>
    <row r="104" spans="1:10" x14ac:dyDescent="0.35">
      <c r="A104" s="100" t="s">
        <v>176</v>
      </c>
      <c r="B104" s="100" t="s">
        <v>27</v>
      </c>
      <c r="C104" s="101" t="s">
        <v>65</v>
      </c>
      <c r="D104" s="102">
        <v>250000</v>
      </c>
      <c r="E104" s="102">
        <v>250000</v>
      </c>
      <c r="F104" s="71"/>
      <c r="G104" s="71"/>
      <c r="H104" s="71"/>
      <c r="I104" s="103" t="s">
        <v>156</v>
      </c>
      <c r="J104" s="122">
        <v>7</v>
      </c>
    </row>
    <row r="105" spans="1:10" x14ac:dyDescent="0.35">
      <c r="A105" s="100" t="s">
        <v>177</v>
      </c>
      <c r="B105" s="100" t="s">
        <v>177</v>
      </c>
      <c r="C105" s="101" t="s">
        <v>166</v>
      </c>
      <c r="D105" s="102">
        <v>202569</v>
      </c>
      <c r="E105" s="102">
        <v>202569</v>
      </c>
      <c r="F105" s="71"/>
      <c r="G105" s="71"/>
      <c r="H105" s="71"/>
      <c r="I105" s="103" t="s">
        <v>156</v>
      </c>
      <c r="J105" s="122">
        <v>7</v>
      </c>
    </row>
    <row r="106" spans="1:10" x14ac:dyDescent="0.35">
      <c r="A106" s="100" t="s">
        <v>179</v>
      </c>
      <c r="B106" s="100" t="s">
        <v>259</v>
      </c>
      <c r="C106" s="101" t="s">
        <v>181</v>
      </c>
      <c r="D106" s="102">
        <v>250000</v>
      </c>
      <c r="E106" s="102">
        <v>250000</v>
      </c>
      <c r="F106" s="71"/>
      <c r="G106" s="71"/>
      <c r="H106" s="71"/>
      <c r="I106" s="103" t="s">
        <v>156</v>
      </c>
      <c r="J106" s="122">
        <v>7</v>
      </c>
    </row>
    <row r="107" spans="1:10" x14ac:dyDescent="0.35">
      <c r="A107" s="100" t="s">
        <v>182</v>
      </c>
      <c r="B107" s="100" t="s">
        <v>19</v>
      </c>
      <c r="C107" s="101" t="s">
        <v>33</v>
      </c>
      <c r="D107" s="102">
        <v>250000</v>
      </c>
      <c r="E107" s="102">
        <v>250000</v>
      </c>
      <c r="F107" s="71"/>
      <c r="G107" s="71"/>
      <c r="H107" s="71"/>
      <c r="I107" s="103" t="s">
        <v>156</v>
      </c>
      <c r="J107" s="122">
        <v>7</v>
      </c>
    </row>
    <row r="108" spans="1:10" x14ac:dyDescent="0.35">
      <c r="A108" s="100" t="s">
        <v>184</v>
      </c>
      <c r="B108" s="100" t="s">
        <v>260</v>
      </c>
      <c r="C108" s="101" t="s">
        <v>65</v>
      </c>
      <c r="D108" s="102">
        <v>213750</v>
      </c>
      <c r="E108" s="84">
        <v>0</v>
      </c>
      <c r="F108" s="71"/>
      <c r="G108" s="71"/>
      <c r="H108" s="71"/>
      <c r="I108" s="103" t="s">
        <v>156</v>
      </c>
      <c r="J108" s="122">
        <v>6</v>
      </c>
    </row>
    <row r="109" spans="1:10" x14ac:dyDescent="0.35">
      <c r="A109" s="100" t="s">
        <v>186</v>
      </c>
      <c r="B109" s="100" t="s">
        <v>224</v>
      </c>
      <c r="C109" s="101" t="s">
        <v>33</v>
      </c>
      <c r="D109" s="102">
        <v>122400</v>
      </c>
      <c r="E109" s="84">
        <v>0</v>
      </c>
      <c r="F109" s="71"/>
      <c r="G109" s="71"/>
      <c r="H109" s="71"/>
      <c r="I109" s="103" t="s">
        <v>156</v>
      </c>
      <c r="J109" s="122">
        <v>6</v>
      </c>
    </row>
    <row r="110" spans="1:10" x14ac:dyDescent="0.35">
      <c r="A110" s="100" t="s">
        <v>188</v>
      </c>
      <c r="B110" s="100" t="s">
        <v>258</v>
      </c>
      <c r="C110" s="101" t="s">
        <v>189</v>
      </c>
      <c r="D110" s="102">
        <v>168640</v>
      </c>
      <c r="E110" s="84">
        <v>0</v>
      </c>
      <c r="F110" s="71"/>
      <c r="G110" s="71"/>
      <c r="H110" s="71"/>
      <c r="I110" s="103" t="s">
        <v>156</v>
      </c>
      <c r="J110" s="122">
        <v>6</v>
      </c>
    </row>
    <row r="111" spans="1:10" x14ac:dyDescent="0.35">
      <c r="A111" s="100" t="s">
        <v>190</v>
      </c>
      <c r="B111" s="100" t="s">
        <v>190</v>
      </c>
      <c r="C111" s="101" t="s">
        <v>36</v>
      </c>
      <c r="D111" s="102">
        <v>227700</v>
      </c>
      <c r="E111" s="84">
        <v>0</v>
      </c>
      <c r="F111" s="71"/>
      <c r="G111" s="71"/>
      <c r="H111" s="71"/>
      <c r="I111" s="103" t="s">
        <v>156</v>
      </c>
      <c r="J111" s="122">
        <v>6</v>
      </c>
    </row>
    <row r="112" spans="1:10" x14ac:dyDescent="0.35">
      <c r="A112" s="100" t="s">
        <v>192</v>
      </c>
      <c r="B112" s="100" t="s">
        <v>42</v>
      </c>
      <c r="C112" s="101" t="s">
        <v>33</v>
      </c>
      <c r="D112" s="102">
        <v>250000</v>
      </c>
      <c r="E112" s="84">
        <v>0</v>
      </c>
      <c r="F112" s="71"/>
      <c r="G112" s="71"/>
      <c r="H112" s="71"/>
      <c r="I112" s="103" t="s">
        <v>156</v>
      </c>
      <c r="J112" s="122">
        <v>6</v>
      </c>
    </row>
    <row r="113" spans="1:10" x14ac:dyDescent="0.35">
      <c r="A113" s="100" t="s">
        <v>193</v>
      </c>
      <c r="B113" s="100" t="s">
        <v>261</v>
      </c>
      <c r="C113" s="101" t="s">
        <v>33</v>
      </c>
      <c r="D113" s="102">
        <v>250000</v>
      </c>
      <c r="E113" s="84">
        <v>0</v>
      </c>
      <c r="F113" s="71"/>
      <c r="G113" s="71"/>
      <c r="H113" s="71"/>
      <c r="I113" s="103" t="s">
        <v>156</v>
      </c>
      <c r="J113" s="122">
        <v>6</v>
      </c>
    </row>
    <row r="114" spans="1:10" x14ac:dyDescent="0.35">
      <c r="A114" s="100" t="s">
        <v>195</v>
      </c>
      <c r="B114" s="100" t="s">
        <v>52</v>
      </c>
      <c r="C114" s="101" t="s">
        <v>33</v>
      </c>
      <c r="D114" s="102">
        <v>97070</v>
      </c>
      <c r="E114" s="84">
        <v>0</v>
      </c>
      <c r="F114" s="71"/>
      <c r="G114" s="71"/>
      <c r="H114" s="71"/>
      <c r="I114" s="103" t="s">
        <v>156</v>
      </c>
      <c r="J114" s="122">
        <v>6</v>
      </c>
    </row>
    <row r="115" spans="1:10" x14ac:dyDescent="0.35">
      <c r="A115" s="100" t="s">
        <v>196</v>
      </c>
      <c r="B115" s="100" t="s">
        <v>224</v>
      </c>
      <c r="C115" s="101" t="s">
        <v>68</v>
      </c>
      <c r="D115" s="102">
        <v>250000</v>
      </c>
      <c r="E115" s="84">
        <v>0</v>
      </c>
      <c r="F115" s="71"/>
      <c r="G115" s="71"/>
      <c r="H115" s="71"/>
      <c r="I115" s="103" t="s">
        <v>156</v>
      </c>
      <c r="J115" s="122">
        <v>6</v>
      </c>
    </row>
    <row r="116" spans="1:10" x14ac:dyDescent="0.35">
      <c r="A116" s="100" t="s">
        <v>197</v>
      </c>
      <c r="B116" s="100" t="s">
        <v>19</v>
      </c>
      <c r="C116" s="101" t="s">
        <v>33</v>
      </c>
      <c r="D116" s="102">
        <v>250000</v>
      </c>
      <c r="E116" s="84">
        <v>0</v>
      </c>
      <c r="F116" s="71"/>
      <c r="G116" s="71"/>
      <c r="H116" s="71"/>
      <c r="I116" s="103" t="s">
        <v>156</v>
      </c>
      <c r="J116" s="122">
        <v>6</v>
      </c>
    </row>
    <row r="117" spans="1:10" x14ac:dyDescent="0.35">
      <c r="A117" s="100" t="s">
        <v>198</v>
      </c>
      <c r="B117" s="100" t="s">
        <v>239</v>
      </c>
      <c r="C117" s="101" t="s">
        <v>36</v>
      </c>
      <c r="D117" s="102">
        <v>249185</v>
      </c>
      <c r="E117" s="84">
        <v>0</v>
      </c>
      <c r="F117" s="71"/>
      <c r="G117" s="71"/>
      <c r="H117" s="71"/>
      <c r="I117" s="103" t="s">
        <v>156</v>
      </c>
      <c r="J117" s="122">
        <v>5</v>
      </c>
    </row>
    <row r="118" spans="1:10" x14ac:dyDescent="0.35">
      <c r="A118" s="104" t="s">
        <v>199</v>
      </c>
      <c r="B118" s="104" t="s">
        <v>225</v>
      </c>
      <c r="C118" s="101" t="s">
        <v>201</v>
      </c>
      <c r="D118" s="102">
        <v>204000</v>
      </c>
      <c r="E118" s="84">
        <v>0</v>
      </c>
      <c r="F118" s="71"/>
      <c r="G118" s="71"/>
      <c r="H118" s="71"/>
      <c r="I118" s="103" t="s">
        <v>156</v>
      </c>
      <c r="J118" s="122">
        <v>5</v>
      </c>
    </row>
    <row r="119" spans="1:10" x14ac:dyDescent="0.35">
      <c r="A119" s="100" t="s">
        <v>202</v>
      </c>
      <c r="B119" s="100" t="s">
        <v>255</v>
      </c>
      <c r="C119" s="101" t="s">
        <v>33</v>
      </c>
      <c r="D119" s="102">
        <v>250000</v>
      </c>
      <c r="E119" s="84">
        <v>0</v>
      </c>
      <c r="F119" s="71"/>
      <c r="G119" s="71"/>
      <c r="H119" s="71"/>
      <c r="I119" s="103" t="s">
        <v>156</v>
      </c>
      <c r="J119" s="122">
        <v>5</v>
      </c>
    </row>
    <row r="120" spans="1:10" x14ac:dyDescent="0.35">
      <c r="A120" s="100" t="s">
        <v>29</v>
      </c>
      <c r="B120" s="100" t="s">
        <v>29</v>
      </c>
      <c r="C120" s="101" t="s">
        <v>181</v>
      </c>
      <c r="D120" s="102">
        <v>250000</v>
      </c>
      <c r="E120" s="84">
        <v>0</v>
      </c>
      <c r="F120" s="71"/>
      <c r="G120" s="71"/>
      <c r="H120" s="71"/>
      <c r="I120" s="103" t="s">
        <v>156</v>
      </c>
      <c r="J120" s="122">
        <v>5</v>
      </c>
    </row>
    <row r="121" spans="1:10" x14ac:dyDescent="0.35">
      <c r="A121" s="100" t="s">
        <v>204</v>
      </c>
      <c r="B121" s="100" t="s">
        <v>223</v>
      </c>
      <c r="C121" s="101" t="s">
        <v>166</v>
      </c>
      <c r="D121" s="102">
        <v>146883.78</v>
      </c>
      <c r="E121" s="84">
        <v>0</v>
      </c>
      <c r="F121" s="71"/>
      <c r="G121" s="71"/>
      <c r="H121" s="71"/>
      <c r="I121" s="103" t="s">
        <v>156</v>
      </c>
      <c r="J121" s="122">
        <v>5</v>
      </c>
    </row>
    <row r="122" spans="1:10" x14ac:dyDescent="0.35">
      <c r="A122" s="100" t="s">
        <v>205</v>
      </c>
      <c r="B122" s="100" t="s">
        <v>250</v>
      </c>
      <c r="C122" s="101" t="s">
        <v>33</v>
      </c>
      <c r="D122" s="102">
        <v>250000</v>
      </c>
      <c r="E122" s="84">
        <v>0</v>
      </c>
      <c r="F122" s="71"/>
      <c r="G122" s="71"/>
      <c r="H122" s="71"/>
      <c r="I122" s="103" t="s">
        <v>156</v>
      </c>
      <c r="J122" s="122">
        <v>4</v>
      </c>
    </row>
    <row r="123" spans="1:10" ht="21" x14ac:dyDescent="0.5">
      <c r="B123" s="75"/>
      <c r="C123" s="118" t="s">
        <v>206</v>
      </c>
      <c r="D123" s="75"/>
    </row>
    <row r="124" spans="1:10" ht="29" x14ac:dyDescent="0.35">
      <c r="A124" s="76" t="s">
        <v>0</v>
      </c>
      <c r="B124" s="77" t="s">
        <v>1</v>
      </c>
      <c r="C124" s="117" t="s">
        <v>2</v>
      </c>
      <c r="D124" s="76" t="s">
        <v>3</v>
      </c>
      <c r="E124" s="76" t="s">
        <v>4</v>
      </c>
    </row>
    <row r="125" spans="1:10" x14ac:dyDescent="0.35">
      <c r="A125" s="83" t="s">
        <v>22</v>
      </c>
      <c r="B125" s="71" t="s">
        <v>23</v>
      </c>
      <c r="C125" s="83" t="s">
        <v>209</v>
      </c>
      <c r="D125" s="84">
        <v>40000</v>
      </c>
      <c r="E125" s="84">
        <v>40000</v>
      </c>
    </row>
    <row r="126" spans="1:10" x14ac:dyDescent="0.35">
      <c r="A126" s="83" t="s">
        <v>210</v>
      </c>
      <c r="B126" s="71" t="s">
        <v>240</v>
      </c>
      <c r="C126" s="83" t="s">
        <v>209</v>
      </c>
      <c r="D126" s="84">
        <v>35000</v>
      </c>
      <c r="E126" s="84">
        <v>35000</v>
      </c>
    </row>
    <row r="127" spans="1:10" x14ac:dyDescent="0.35">
      <c r="A127" s="83" t="s">
        <v>262</v>
      </c>
      <c r="B127" s="71" t="s">
        <v>221</v>
      </c>
      <c r="C127" s="83" t="s">
        <v>263</v>
      </c>
      <c r="D127" s="84">
        <v>38900</v>
      </c>
      <c r="E127" s="84">
        <v>0</v>
      </c>
    </row>
    <row r="128" spans="1:10" ht="21" x14ac:dyDescent="0.5">
      <c r="A128" s="105"/>
      <c r="B128" s="73"/>
      <c r="C128" s="119" t="s">
        <v>213</v>
      </c>
      <c r="D128" s="106"/>
      <c r="E128" s="106"/>
    </row>
    <row r="129" spans="1:5" ht="29" x14ac:dyDescent="0.35">
      <c r="A129" s="76" t="s">
        <v>0</v>
      </c>
      <c r="B129" s="77" t="s">
        <v>1</v>
      </c>
      <c r="C129" s="76" t="s">
        <v>2</v>
      </c>
      <c r="D129" s="76" t="s">
        <v>3</v>
      </c>
      <c r="E129" s="76" t="s">
        <v>4</v>
      </c>
    </row>
    <row r="130" spans="1:5" x14ac:dyDescent="0.35">
      <c r="A130" s="83" t="s">
        <v>47</v>
      </c>
      <c r="B130" s="71" t="s">
        <v>48</v>
      </c>
      <c r="C130" s="83" t="s">
        <v>67</v>
      </c>
      <c r="D130" s="84">
        <v>450000</v>
      </c>
      <c r="E130" s="84">
        <v>450000</v>
      </c>
    </row>
  </sheetData>
  <mergeCells count="4">
    <mergeCell ref="A45:J45"/>
    <mergeCell ref="A46:C46"/>
    <mergeCell ref="A91:J91"/>
    <mergeCell ref="A92:J92"/>
  </mergeCells>
  <pageMargins left="0.7" right="0.7" top="0.75" bottom="0.75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BBE3-A85E-473A-9C9B-B4F3CC1A571A}">
  <dimension ref="A1:C32"/>
  <sheetViews>
    <sheetView workbookViewId="0">
      <selection activeCell="E33" sqref="E33"/>
    </sheetView>
  </sheetViews>
  <sheetFormatPr defaultRowHeight="14.5" x14ac:dyDescent="0.35"/>
  <cols>
    <col min="1" max="1" width="23.453125" customWidth="1"/>
    <col min="2" max="2" width="20.54296875" customWidth="1"/>
  </cols>
  <sheetData>
    <row r="1" spans="1:3" x14ac:dyDescent="0.35">
      <c r="A1" s="111" t="s">
        <v>229</v>
      </c>
    </row>
    <row r="2" spans="1:3" x14ac:dyDescent="0.35">
      <c r="A2" s="101" t="s">
        <v>112</v>
      </c>
      <c r="B2" s="83" t="s">
        <v>226</v>
      </c>
    </row>
    <row r="3" spans="1:3" x14ac:dyDescent="0.35">
      <c r="A3" s="101" t="s">
        <v>145</v>
      </c>
      <c r="B3" s="109" t="s">
        <v>126</v>
      </c>
    </row>
    <row r="4" spans="1:3" x14ac:dyDescent="0.35">
      <c r="A4" s="83" t="s">
        <v>227</v>
      </c>
      <c r="B4" s="100" t="s">
        <v>202</v>
      </c>
    </row>
    <row r="5" spans="1:3" x14ac:dyDescent="0.35">
      <c r="A5" s="100" t="s">
        <v>205</v>
      </c>
      <c r="B5" s="100" t="s">
        <v>197</v>
      </c>
    </row>
    <row r="6" spans="1:3" x14ac:dyDescent="0.35">
      <c r="A6" s="101" t="s">
        <v>150</v>
      </c>
      <c r="B6" s="100" t="s">
        <v>29</v>
      </c>
    </row>
    <row r="7" spans="1:3" x14ac:dyDescent="0.35">
      <c r="A7" s="109" t="s">
        <v>138</v>
      </c>
      <c r="B7" s="83" t="s">
        <v>17</v>
      </c>
    </row>
    <row r="8" spans="1:3" x14ac:dyDescent="0.35">
      <c r="A8" s="100" t="s">
        <v>184</v>
      </c>
      <c r="B8" s="95" t="s">
        <v>41</v>
      </c>
      <c r="C8" s="6"/>
    </row>
    <row r="9" spans="1:3" x14ac:dyDescent="0.35">
      <c r="A9" s="100" t="s">
        <v>186</v>
      </c>
      <c r="B9" s="101" t="s">
        <v>132</v>
      </c>
    </row>
    <row r="10" spans="1:3" x14ac:dyDescent="0.35">
      <c r="A10" s="100" t="s">
        <v>188</v>
      </c>
      <c r="B10" s="100" t="s">
        <v>204</v>
      </c>
    </row>
    <row r="11" spans="1:3" x14ac:dyDescent="0.35">
      <c r="A11" s="101" t="s">
        <v>144</v>
      </c>
      <c r="B11" s="101" t="s">
        <v>130</v>
      </c>
    </row>
    <row r="12" spans="1:3" x14ac:dyDescent="0.35">
      <c r="A12" s="83" t="s">
        <v>224</v>
      </c>
      <c r="B12" s="101" t="s">
        <v>115</v>
      </c>
      <c r="C12" s="6"/>
    </row>
    <row r="13" spans="1:3" x14ac:dyDescent="0.35">
      <c r="A13" s="101" t="s">
        <v>147</v>
      </c>
      <c r="B13" s="95" t="s">
        <v>55</v>
      </c>
    </row>
    <row r="14" spans="1:3" x14ac:dyDescent="0.35">
      <c r="A14" s="101" t="s">
        <v>116</v>
      </c>
      <c r="B14" s="83" t="s">
        <v>228</v>
      </c>
    </row>
    <row r="15" spans="1:3" x14ac:dyDescent="0.35">
      <c r="A15" s="100" t="s">
        <v>190</v>
      </c>
      <c r="B15" s="83" t="s">
        <v>22</v>
      </c>
    </row>
    <row r="16" spans="1:3" x14ac:dyDescent="0.35">
      <c r="A16" s="109" t="s">
        <v>128</v>
      </c>
      <c r="B16" s="83" t="s">
        <v>225</v>
      </c>
    </row>
    <row r="17" spans="1:2" x14ac:dyDescent="0.35">
      <c r="A17" s="93" t="s">
        <v>39</v>
      </c>
      <c r="B17" s="83" t="s">
        <v>13</v>
      </c>
    </row>
    <row r="18" spans="1:2" x14ac:dyDescent="0.35">
      <c r="A18" s="100" t="s">
        <v>192</v>
      </c>
      <c r="B18" s="93" t="s">
        <v>51</v>
      </c>
    </row>
    <row r="19" spans="1:2" x14ac:dyDescent="0.35">
      <c r="A19" s="101" t="s">
        <v>140</v>
      </c>
      <c r="B19" s="101" t="s">
        <v>135</v>
      </c>
    </row>
    <row r="20" spans="1:2" x14ac:dyDescent="0.35">
      <c r="A20" s="95" t="s">
        <v>49</v>
      </c>
      <c r="B20" s="95" t="s">
        <v>45</v>
      </c>
    </row>
    <row r="21" spans="1:2" x14ac:dyDescent="0.35">
      <c r="A21" s="109" t="s">
        <v>136</v>
      </c>
      <c r="B21" s="95" t="s">
        <v>47</v>
      </c>
    </row>
    <row r="22" spans="1:2" x14ac:dyDescent="0.35">
      <c r="A22" s="97" t="s">
        <v>60</v>
      </c>
      <c r="B22" s="83" t="s">
        <v>47</v>
      </c>
    </row>
    <row r="23" spans="1:2" x14ac:dyDescent="0.35">
      <c r="A23" s="100" t="s">
        <v>198</v>
      </c>
      <c r="B23" s="83" t="s">
        <v>210</v>
      </c>
    </row>
    <row r="24" spans="1:2" x14ac:dyDescent="0.35">
      <c r="A24" s="104" t="s">
        <v>199</v>
      </c>
      <c r="B24" s="101" t="s">
        <v>122</v>
      </c>
    </row>
    <row r="25" spans="1:2" x14ac:dyDescent="0.35">
      <c r="A25" s="96" t="s">
        <v>53</v>
      </c>
      <c r="B25" s="83" t="s">
        <v>223</v>
      </c>
    </row>
    <row r="26" spans="1:2" x14ac:dyDescent="0.35">
      <c r="A26" s="100" t="s">
        <v>193</v>
      </c>
      <c r="B26" s="97" t="s">
        <v>57</v>
      </c>
    </row>
    <row r="27" spans="1:2" x14ac:dyDescent="0.35">
      <c r="A27" s="101" t="s">
        <v>124</v>
      </c>
      <c r="B27" s="109" t="s">
        <v>142</v>
      </c>
    </row>
    <row r="28" spans="1:2" x14ac:dyDescent="0.35">
      <c r="A28" s="93" t="s">
        <v>43</v>
      </c>
      <c r="B28" s="101" t="s">
        <v>110</v>
      </c>
    </row>
    <row r="29" spans="1:2" x14ac:dyDescent="0.35">
      <c r="A29" s="100" t="s">
        <v>195</v>
      </c>
      <c r="B29" s="110" t="s">
        <v>118</v>
      </c>
    </row>
    <row r="30" spans="1:2" x14ac:dyDescent="0.35">
      <c r="A30" s="101" t="s">
        <v>134</v>
      </c>
      <c r="B30" s="96" t="s">
        <v>59</v>
      </c>
    </row>
    <row r="31" spans="1:2" ht="15" thickBot="1" x14ac:dyDescent="0.4">
      <c r="A31" s="101" t="s">
        <v>120</v>
      </c>
      <c r="B31" s="112" t="s">
        <v>121</v>
      </c>
    </row>
    <row r="32" spans="1:2" ht="15" thickTop="1" x14ac:dyDescent="0.35">
      <c r="A32" s="100" t="s">
        <v>196</v>
      </c>
    </row>
  </sheetData>
  <autoFilter ref="A1:A24" xr:uid="{A1F7B921-5CCA-4D83-BAE9-6033FDB02E30}">
    <sortState ref="A2:A62">
      <sortCondition ref="A1:A24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01D-18A7-4FA1-9801-426E9769EA0A}">
  <dimension ref="A1:J47"/>
  <sheetViews>
    <sheetView workbookViewId="0">
      <selection activeCell="B17" sqref="B17"/>
    </sheetView>
  </sheetViews>
  <sheetFormatPr defaultRowHeight="14.5" x14ac:dyDescent="0.35"/>
  <cols>
    <col min="1" max="1" width="21.453125" style="1" customWidth="1"/>
    <col min="2" max="2" width="16.81640625" customWidth="1"/>
    <col min="3" max="3" width="19.54296875" customWidth="1"/>
    <col min="4" max="4" width="17.54296875" customWidth="1"/>
    <col min="5" max="5" width="17.1796875" customWidth="1"/>
    <col min="6" max="6" width="10.1796875" customWidth="1"/>
    <col min="7" max="7" width="9.81640625" customWidth="1"/>
    <col min="8" max="8" width="10.1796875" customWidth="1"/>
    <col min="9" max="10" width="9.54296875" customWidth="1"/>
  </cols>
  <sheetData>
    <row r="1" spans="1:10" ht="23.5" customHeight="1" x14ac:dyDescent="0.5">
      <c r="A1" s="27"/>
      <c r="B1" s="28"/>
      <c r="C1" s="29" t="s">
        <v>72</v>
      </c>
      <c r="D1" s="30"/>
      <c r="E1" s="2"/>
      <c r="F1" s="2"/>
      <c r="G1" s="2"/>
      <c r="H1" s="2"/>
      <c r="I1" s="2"/>
      <c r="J1" s="2"/>
    </row>
    <row r="2" spans="1:10" ht="27.65" customHeight="1" x14ac:dyDescent="0.4">
      <c r="A2" s="27"/>
      <c r="B2" s="2"/>
      <c r="C2" s="28" t="s">
        <v>73</v>
      </c>
      <c r="D2" s="30"/>
      <c r="E2" s="2"/>
      <c r="F2" s="2"/>
      <c r="G2" s="2"/>
      <c r="H2" s="2"/>
      <c r="I2" s="2"/>
      <c r="J2" s="2"/>
    </row>
    <row r="3" spans="1:10" ht="31.5" thickBot="1" x14ac:dyDescent="0.4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" thickBot="1" x14ac:dyDescent="0.4">
      <c r="A4" s="31" t="s">
        <v>74</v>
      </c>
      <c r="B4" s="31" t="s">
        <v>75</v>
      </c>
      <c r="C4" s="31" t="s">
        <v>37</v>
      </c>
      <c r="D4" s="32">
        <v>350000</v>
      </c>
      <c r="E4" s="32">
        <v>350000</v>
      </c>
      <c r="F4" s="33">
        <v>128</v>
      </c>
      <c r="G4" s="33">
        <v>50</v>
      </c>
      <c r="H4" s="33">
        <v>20</v>
      </c>
      <c r="I4" s="33">
        <v>0</v>
      </c>
      <c r="J4" s="31">
        <v>198</v>
      </c>
    </row>
    <row r="5" spans="1:10" ht="15" thickBot="1" x14ac:dyDescent="0.4">
      <c r="A5" s="34" t="s">
        <v>76</v>
      </c>
      <c r="B5" s="34" t="s">
        <v>77</v>
      </c>
      <c r="C5" s="34" t="s">
        <v>33</v>
      </c>
      <c r="D5" s="35">
        <v>350000</v>
      </c>
      <c r="E5" s="35">
        <v>350000</v>
      </c>
      <c r="F5" s="33">
        <v>125</v>
      </c>
      <c r="G5" s="33">
        <v>50</v>
      </c>
      <c r="H5" s="33">
        <v>20</v>
      </c>
      <c r="I5" s="33">
        <v>0</v>
      </c>
      <c r="J5" s="34">
        <v>195</v>
      </c>
    </row>
    <row r="6" spans="1:10" ht="15" thickBot="1" x14ac:dyDescent="0.4">
      <c r="A6" s="34" t="s">
        <v>78</v>
      </c>
      <c r="B6" s="34" t="s">
        <v>79</v>
      </c>
      <c r="C6" s="34" t="s">
        <v>33</v>
      </c>
      <c r="D6" s="35">
        <v>350000</v>
      </c>
      <c r="E6" s="35">
        <v>350000</v>
      </c>
      <c r="F6" s="33">
        <v>124</v>
      </c>
      <c r="G6" s="33">
        <v>50</v>
      </c>
      <c r="H6" s="33">
        <v>20</v>
      </c>
      <c r="I6" s="33">
        <v>0</v>
      </c>
      <c r="J6" s="34">
        <v>194</v>
      </c>
    </row>
    <row r="7" spans="1:10" ht="15" thickBot="1" x14ac:dyDescent="0.4">
      <c r="A7" s="34" t="s">
        <v>80</v>
      </c>
      <c r="B7" s="34" t="s">
        <v>77</v>
      </c>
      <c r="C7" s="34" t="s">
        <v>33</v>
      </c>
      <c r="D7" s="35">
        <v>350000</v>
      </c>
      <c r="E7" s="35">
        <v>350000</v>
      </c>
      <c r="F7" s="33">
        <v>124</v>
      </c>
      <c r="G7" s="33">
        <v>50</v>
      </c>
      <c r="H7" s="33">
        <v>20</v>
      </c>
      <c r="I7" s="33">
        <v>0</v>
      </c>
      <c r="J7" s="34">
        <v>194</v>
      </c>
    </row>
    <row r="8" spans="1:10" ht="15" thickBot="1" x14ac:dyDescent="0.4">
      <c r="A8" s="34" t="s">
        <v>81</v>
      </c>
      <c r="B8" s="34" t="s">
        <v>75</v>
      </c>
      <c r="C8" s="34" t="s">
        <v>82</v>
      </c>
      <c r="D8" s="35">
        <v>350000</v>
      </c>
      <c r="E8" s="35">
        <v>350000</v>
      </c>
      <c r="F8" s="33">
        <v>123</v>
      </c>
      <c r="G8" s="33">
        <v>50</v>
      </c>
      <c r="H8" s="33">
        <v>20</v>
      </c>
      <c r="I8" s="33">
        <v>0</v>
      </c>
      <c r="J8" s="34">
        <v>193</v>
      </c>
    </row>
    <row r="9" spans="1:10" ht="15" thickBot="1" x14ac:dyDescent="0.4">
      <c r="A9" s="34" t="s">
        <v>83</v>
      </c>
      <c r="B9" s="34" t="s">
        <v>84</v>
      </c>
      <c r="C9" s="34" t="s">
        <v>36</v>
      </c>
      <c r="D9" s="35">
        <v>314900</v>
      </c>
      <c r="E9" s="35">
        <v>314900</v>
      </c>
      <c r="F9" s="33">
        <v>122</v>
      </c>
      <c r="G9" s="33">
        <v>50</v>
      </c>
      <c r="H9" s="33">
        <v>20</v>
      </c>
      <c r="I9" s="33">
        <v>0</v>
      </c>
      <c r="J9" s="34">
        <v>192</v>
      </c>
    </row>
    <row r="10" spans="1:10" ht="15" thickBot="1" x14ac:dyDescent="0.4">
      <c r="A10" s="34" t="s">
        <v>85</v>
      </c>
      <c r="B10" s="34" t="s">
        <v>86</v>
      </c>
      <c r="C10" s="34" t="s">
        <v>87</v>
      </c>
      <c r="D10" s="35">
        <v>350000</v>
      </c>
      <c r="E10" s="35">
        <v>350000</v>
      </c>
      <c r="F10" s="36">
        <v>121</v>
      </c>
      <c r="G10" s="33">
        <v>50</v>
      </c>
      <c r="H10" s="33">
        <v>20</v>
      </c>
      <c r="I10" s="33">
        <v>0</v>
      </c>
      <c r="J10" s="34">
        <v>191</v>
      </c>
    </row>
    <row r="11" spans="1:10" ht="15" thickBot="1" x14ac:dyDescent="0.4">
      <c r="A11" s="34" t="s">
        <v>88</v>
      </c>
      <c r="B11" s="34" t="s">
        <v>89</v>
      </c>
      <c r="C11" s="34" t="s">
        <v>90</v>
      </c>
      <c r="D11" s="35">
        <v>350000</v>
      </c>
      <c r="E11" s="35">
        <v>350000</v>
      </c>
      <c r="F11" s="33">
        <v>121</v>
      </c>
      <c r="G11" s="33">
        <v>50</v>
      </c>
      <c r="H11" s="33">
        <v>20</v>
      </c>
      <c r="I11" s="33">
        <v>0</v>
      </c>
      <c r="J11" s="34">
        <v>191</v>
      </c>
    </row>
    <row r="12" spans="1:10" ht="15" thickBot="1" x14ac:dyDescent="0.4">
      <c r="A12" s="34" t="s">
        <v>91</v>
      </c>
      <c r="B12" s="34" t="s">
        <v>24</v>
      </c>
      <c r="C12" s="34" t="s">
        <v>37</v>
      </c>
      <c r="D12" s="35">
        <v>200000</v>
      </c>
      <c r="E12" s="35">
        <v>200000</v>
      </c>
      <c r="F12" s="33">
        <v>120</v>
      </c>
      <c r="G12" s="33">
        <v>50</v>
      </c>
      <c r="H12" s="33">
        <v>20</v>
      </c>
      <c r="I12" s="33">
        <v>0</v>
      </c>
      <c r="J12" s="34">
        <v>190</v>
      </c>
    </row>
    <row r="13" spans="1:10" ht="15" thickBot="1" x14ac:dyDescent="0.4">
      <c r="A13" s="34" t="s">
        <v>92</v>
      </c>
      <c r="B13" s="34" t="s">
        <v>79</v>
      </c>
      <c r="C13" s="34" t="s">
        <v>93</v>
      </c>
      <c r="D13" s="35">
        <v>350000</v>
      </c>
      <c r="E13" s="35">
        <v>350000</v>
      </c>
      <c r="F13" s="33">
        <v>120</v>
      </c>
      <c r="G13" s="33">
        <v>50</v>
      </c>
      <c r="H13" s="33">
        <v>20</v>
      </c>
      <c r="I13" s="33">
        <v>0</v>
      </c>
      <c r="J13" s="34">
        <v>190</v>
      </c>
    </row>
    <row r="14" spans="1:10" ht="15" thickBot="1" x14ac:dyDescent="0.4">
      <c r="A14" s="34" t="s">
        <v>94</v>
      </c>
      <c r="B14" s="34" t="s">
        <v>95</v>
      </c>
      <c r="C14" s="34" t="s">
        <v>37</v>
      </c>
      <c r="D14" s="35">
        <v>350000</v>
      </c>
      <c r="E14" s="35">
        <v>350000</v>
      </c>
      <c r="F14" s="33">
        <v>119</v>
      </c>
      <c r="G14" s="33">
        <v>50</v>
      </c>
      <c r="H14" s="33">
        <v>20</v>
      </c>
      <c r="I14" s="33">
        <v>0</v>
      </c>
      <c r="J14" s="34">
        <v>189</v>
      </c>
    </row>
    <row r="15" spans="1:10" ht="15" thickBot="1" x14ac:dyDescent="0.4">
      <c r="A15" s="34" t="s">
        <v>96</v>
      </c>
      <c r="B15" s="34" t="s">
        <v>97</v>
      </c>
      <c r="C15" s="34" t="s">
        <v>36</v>
      </c>
      <c r="D15" s="35">
        <v>350000</v>
      </c>
      <c r="E15" s="35">
        <v>350000</v>
      </c>
      <c r="F15" s="33">
        <v>118</v>
      </c>
      <c r="G15" s="33">
        <v>50</v>
      </c>
      <c r="H15" s="33">
        <v>20</v>
      </c>
      <c r="I15" s="33">
        <v>0</v>
      </c>
      <c r="J15" s="34">
        <v>188</v>
      </c>
    </row>
    <row r="16" spans="1:10" ht="15" thickBot="1" x14ac:dyDescent="0.4">
      <c r="A16" s="34" t="s">
        <v>98</v>
      </c>
      <c r="B16" s="34" t="s">
        <v>99</v>
      </c>
      <c r="C16" s="34" t="s">
        <v>33</v>
      </c>
      <c r="D16" s="35">
        <v>350000</v>
      </c>
      <c r="E16" s="35">
        <v>350000</v>
      </c>
      <c r="F16" s="33">
        <v>118</v>
      </c>
      <c r="G16" s="33">
        <v>50</v>
      </c>
      <c r="H16" s="33">
        <v>20</v>
      </c>
      <c r="I16" s="33">
        <v>0</v>
      </c>
      <c r="J16" s="34">
        <v>188</v>
      </c>
    </row>
    <row r="17" spans="1:10" ht="15" thickBot="1" x14ac:dyDescent="0.4">
      <c r="A17" s="34" t="s">
        <v>100</v>
      </c>
      <c r="B17" s="34" t="s">
        <v>101</v>
      </c>
      <c r="C17" s="34" t="s">
        <v>37</v>
      </c>
      <c r="D17" s="35">
        <v>350000</v>
      </c>
      <c r="E17" s="35">
        <v>350000</v>
      </c>
      <c r="F17" s="33">
        <v>117</v>
      </c>
      <c r="G17" s="33">
        <v>50</v>
      </c>
      <c r="H17" s="33">
        <v>20</v>
      </c>
      <c r="I17" s="33">
        <v>0</v>
      </c>
      <c r="J17" s="34">
        <v>187</v>
      </c>
    </row>
    <row r="18" spans="1:10" ht="15" thickBot="1" x14ac:dyDescent="0.4">
      <c r="A18" s="34" t="s">
        <v>102</v>
      </c>
      <c r="B18" s="34" t="s">
        <v>84</v>
      </c>
      <c r="C18" s="34" t="s">
        <v>82</v>
      </c>
      <c r="D18" s="35">
        <v>350000</v>
      </c>
      <c r="E18" s="35">
        <v>350000</v>
      </c>
      <c r="F18" s="33">
        <v>117</v>
      </c>
      <c r="G18" s="33">
        <v>50</v>
      </c>
      <c r="H18" s="33">
        <v>20</v>
      </c>
      <c r="I18" s="33">
        <v>0</v>
      </c>
      <c r="J18" s="34">
        <v>187</v>
      </c>
    </row>
    <row r="19" spans="1:10" ht="15" thickBot="1" x14ac:dyDescent="0.4">
      <c r="A19" s="34" t="s">
        <v>103</v>
      </c>
      <c r="B19" s="34" t="s">
        <v>49</v>
      </c>
      <c r="C19" s="34" t="s">
        <v>104</v>
      </c>
      <c r="D19" s="35">
        <v>350000</v>
      </c>
      <c r="E19" s="35">
        <v>350000</v>
      </c>
      <c r="F19" s="33">
        <v>116</v>
      </c>
      <c r="G19" s="33">
        <v>50</v>
      </c>
      <c r="H19" s="33">
        <v>20</v>
      </c>
      <c r="I19" s="33">
        <v>0</v>
      </c>
      <c r="J19" s="34">
        <v>186</v>
      </c>
    </row>
    <row r="20" spans="1:10" ht="15" thickBot="1" x14ac:dyDescent="0.4">
      <c r="A20" s="34" t="s">
        <v>105</v>
      </c>
      <c r="B20" s="34" t="s">
        <v>106</v>
      </c>
      <c r="C20" s="34" t="s">
        <v>36</v>
      </c>
      <c r="D20" s="35">
        <v>350000</v>
      </c>
      <c r="E20" s="35">
        <v>350000</v>
      </c>
      <c r="F20" s="33">
        <v>116</v>
      </c>
      <c r="G20" s="33">
        <v>50</v>
      </c>
      <c r="H20" s="33">
        <v>20</v>
      </c>
      <c r="I20" s="33">
        <v>0</v>
      </c>
      <c r="J20" s="34">
        <v>186</v>
      </c>
    </row>
    <row r="21" spans="1:10" ht="15" thickBot="1" x14ac:dyDescent="0.4">
      <c r="A21" s="31" t="s">
        <v>107</v>
      </c>
      <c r="B21" s="34" t="s">
        <v>108</v>
      </c>
      <c r="C21" s="34" t="s">
        <v>82</v>
      </c>
      <c r="D21" s="35">
        <v>314000</v>
      </c>
      <c r="E21" s="35">
        <v>314000</v>
      </c>
      <c r="F21" s="33">
        <v>115</v>
      </c>
      <c r="G21" s="33">
        <v>50</v>
      </c>
      <c r="H21" s="33">
        <v>20</v>
      </c>
      <c r="I21" s="33">
        <v>0</v>
      </c>
      <c r="J21" s="34">
        <v>185</v>
      </c>
    </row>
    <row r="22" spans="1:10" ht="16" thickBot="1" x14ac:dyDescent="0.4">
      <c r="A22" s="37"/>
      <c r="B22" s="38"/>
      <c r="C22" s="38"/>
      <c r="D22" s="39"/>
      <c r="E22" s="40" t="s">
        <v>109</v>
      </c>
      <c r="F22" s="33"/>
      <c r="G22" s="33"/>
      <c r="H22" s="33"/>
      <c r="I22" s="33"/>
      <c r="J22" s="38"/>
    </row>
    <row r="23" spans="1:10" ht="16" thickBot="1" x14ac:dyDescent="0.4">
      <c r="A23" s="31" t="s">
        <v>110</v>
      </c>
      <c r="B23" s="31" t="s">
        <v>111</v>
      </c>
      <c r="C23" s="31" t="s">
        <v>36</v>
      </c>
      <c r="D23" s="32">
        <v>348900</v>
      </c>
      <c r="E23" s="39"/>
      <c r="F23" s="33">
        <v>114</v>
      </c>
      <c r="G23" s="33">
        <v>50</v>
      </c>
      <c r="H23" s="33">
        <v>20</v>
      </c>
      <c r="I23" s="33">
        <v>0</v>
      </c>
      <c r="J23" s="31">
        <v>184</v>
      </c>
    </row>
    <row r="24" spans="1:10" ht="16" thickBot="1" x14ac:dyDescent="0.4">
      <c r="A24" s="34" t="s">
        <v>112</v>
      </c>
      <c r="B24" s="34" t="s">
        <v>113</v>
      </c>
      <c r="C24" s="34" t="s">
        <v>114</v>
      </c>
      <c r="D24" s="35">
        <v>350000</v>
      </c>
      <c r="E24" s="39"/>
      <c r="F24" s="33">
        <v>114</v>
      </c>
      <c r="G24" s="33">
        <v>50</v>
      </c>
      <c r="H24" s="33">
        <v>20</v>
      </c>
      <c r="I24" s="33">
        <v>0</v>
      </c>
      <c r="J24" s="34">
        <v>184</v>
      </c>
    </row>
    <row r="25" spans="1:10" ht="16" thickBot="1" x14ac:dyDescent="0.4">
      <c r="A25" s="34" t="s">
        <v>115</v>
      </c>
      <c r="B25" s="34" t="s">
        <v>89</v>
      </c>
      <c r="C25" s="34" t="s">
        <v>37</v>
      </c>
      <c r="D25" s="35">
        <v>350000</v>
      </c>
      <c r="E25" s="39"/>
      <c r="F25" s="33">
        <v>110</v>
      </c>
      <c r="G25" s="33">
        <v>50</v>
      </c>
      <c r="H25" s="33">
        <v>20</v>
      </c>
      <c r="I25" s="33">
        <v>0</v>
      </c>
      <c r="J25" s="34">
        <v>180</v>
      </c>
    </row>
    <row r="26" spans="1:10" ht="16" thickBot="1" x14ac:dyDescent="0.4">
      <c r="A26" s="34" t="s">
        <v>116</v>
      </c>
      <c r="B26" s="34" t="s">
        <v>117</v>
      </c>
      <c r="C26" s="34" t="s">
        <v>67</v>
      </c>
      <c r="D26" s="35">
        <v>350000</v>
      </c>
      <c r="E26" s="39"/>
      <c r="F26" s="33">
        <v>110</v>
      </c>
      <c r="G26" s="33">
        <v>50</v>
      </c>
      <c r="H26" s="33">
        <v>20</v>
      </c>
      <c r="I26" s="33">
        <v>0</v>
      </c>
      <c r="J26" s="34">
        <v>180</v>
      </c>
    </row>
    <row r="27" spans="1:10" s="46" customFormat="1" ht="16" thickBot="1" x14ac:dyDescent="0.4">
      <c r="A27" s="41" t="s">
        <v>118</v>
      </c>
      <c r="B27" s="41" t="s">
        <v>119</v>
      </c>
      <c r="C27" s="41" t="s">
        <v>37</v>
      </c>
      <c r="D27" s="42">
        <v>350000</v>
      </c>
      <c r="E27" s="43"/>
      <c r="F27" s="44">
        <v>111</v>
      </c>
      <c r="G27" s="45">
        <v>49</v>
      </c>
      <c r="H27" s="45">
        <v>20</v>
      </c>
      <c r="I27" s="45">
        <v>0</v>
      </c>
      <c r="J27" s="41">
        <v>180</v>
      </c>
    </row>
    <row r="28" spans="1:10" ht="16" thickBot="1" x14ac:dyDescent="0.4">
      <c r="A28" s="34" t="s">
        <v>120</v>
      </c>
      <c r="B28" s="34" t="s">
        <v>108</v>
      </c>
      <c r="C28" s="34" t="s">
        <v>36</v>
      </c>
      <c r="D28" s="35">
        <v>349900</v>
      </c>
      <c r="E28" s="39"/>
      <c r="F28" s="33">
        <v>109</v>
      </c>
      <c r="G28" s="33">
        <v>50</v>
      </c>
      <c r="H28" s="33">
        <v>20</v>
      </c>
      <c r="I28" s="33">
        <v>0</v>
      </c>
      <c r="J28" s="34">
        <v>179</v>
      </c>
    </row>
    <row r="29" spans="1:10" ht="16" thickBot="1" x14ac:dyDescent="0.4">
      <c r="A29" s="34" t="s">
        <v>121</v>
      </c>
      <c r="B29" s="34" t="s">
        <v>119</v>
      </c>
      <c r="C29" s="34" t="s">
        <v>36</v>
      </c>
      <c r="D29" s="35">
        <v>339375</v>
      </c>
      <c r="E29" s="39"/>
      <c r="F29" s="33">
        <v>109</v>
      </c>
      <c r="G29" s="33">
        <v>50</v>
      </c>
      <c r="H29" s="33">
        <v>20</v>
      </c>
      <c r="I29" s="33">
        <v>0</v>
      </c>
      <c r="J29" s="34">
        <v>179</v>
      </c>
    </row>
    <row r="30" spans="1:10" ht="16" thickBot="1" x14ac:dyDescent="0.4">
      <c r="A30" s="34" t="s">
        <v>122</v>
      </c>
      <c r="B30" s="34" t="s">
        <v>123</v>
      </c>
      <c r="C30" s="34" t="s">
        <v>33</v>
      </c>
      <c r="D30" s="35">
        <v>330000</v>
      </c>
      <c r="E30" s="39"/>
      <c r="F30" s="33">
        <v>108</v>
      </c>
      <c r="G30" s="33">
        <v>50</v>
      </c>
      <c r="H30" s="33">
        <v>20</v>
      </c>
      <c r="I30" s="33">
        <v>0</v>
      </c>
      <c r="J30" s="34">
        <v>178</v>
      </c>
    </row>
    <row r="31" spans="1:10" ht="16" thickBot="1" x14ac:dyDescent="0.4">
      <c r="A31" s="34" t="s">
        <v>124</v>
      </c>
      <c r="B31" s="34" t="s">
        <v>125</v>
      </c>
      <c r="C31" s="34" t="s">
        <v>37</v>
      </c>
      <c r="D31" s="35">
        <v>349658</v>
      </c>
      <c r="E31" s="39"/>
      <c r="F31" s="33">
        <v>107</v>
      </c>
      <c r="G31" s="33">
        <v>50</v>
      </c>
      <c r="H31" s="33">
        <v>20</v>
      </c>
      <c r="I31" s="33">
        <v>0</v>
      </c>
      <c r="J31" s="34">
        <v>177</v>
      </c>
    </row>
    <row r="32" spans="1:10" s="50" customFormat="1" ht="16" thickBot="1" x14ac:dyDescent="0.4">
      <c r="A32" s="47" t="s">
        <v>126</v>
      </c>
      <c r="B32" s="47" t="s">
        <v>127</v>
      </c>
      <c r="C32" s="47" t="s">
        <v>33</v>
      </c>
      <c r="D32" s="48">
        <v>350000</v>
      </c>
      <c r="E32" s="49"/>
      <c r="F32" s="44">
        <v>107</v>
      </c>
      <c r="G32" s="44">
        <v>49</v>
      </c>
      <c r="H32" s="44">
        <v>20</v>
      </c>
      <c r="I32" s="44">
        <v>0</v>
      </c>
      <c r="J32" s="47">
        <v>176</v>
      </c>
    </row>
    <row r="33" spans="1:10" s="50" customFormat="1" ht="16" thickBot="1" x14ac:dyDescent="0.4">
      <c r="A33" s="47" t="s">
        <v>128</v>
      </c>
      <c r="B33" s="47" t="s">
        <v>129</v>
      </c>
      <c r="C33" s="47" t="s">
        <v>93</v>
      </c>
      <c r="D33" s="48">
        <v>350000</v>
      </c>
      <c r="E33" s="49"/>
      <c r="F33" s="44">
        <v>108</v>
      </c>
      <c r="G33" s="44">
        <v>47</v>
      </c>
      <c r="H33" s="44">
        <v>20</v>
      </c>
      <c r="I33" s="44">
        <v>0</v>
      </c>
      <c r="J33" s="47">
        <v>175</v>
      </c>
    </row>
    <row r="34" spans="1:10" ht="16" thickBot="1" x14ac:dyDescent="0.4">
      <c r="A34" s="34" t="s">
        <v>130</v>
      </c>
      <c r="B34" s="34" t="s">
        <v>131</v>
      </c>
      <c r="C34" s="34" t="s">
        <v>33</v>
      </c>
      <c r="D34" s="35">
        <v>349975</v>
      </c>
      <c r="E34" s="39"/>
      <c r="F34" s="33">
        <v>104</v>
      </c>
      <c r="G34" s="33">
        <v>50</v>
      </c>
      <c r="H34" s="33">
        <v>20</v>
      </c>
      <c r="I34" s="33">
        <v>0</v>
      </c>
      <c r="J34" s="34">
        <v>174</v>
      </c>
    </row>
    <row r="35" spans="1:10" ht="15" thickBot="1" x14ac:dyDescent="0.4">
      <c r="A35" s="31" t="s">
        <v>132</v>
      </c>
      <c r="B35" s="34" t="s">
        <v>133</v>
      </c>
      <c r="C35" s="34" t="s">
        <v>37</v>
      </c>
      <c r="D35" s="35">
        <v>350000</v>
      </c>
      <c r="E35" s="51"/>
      <c r="F35" s="33">
        <v>104</v>
      </c>
      <c r="G35" s="33">
        <v>50</v>
      </c>
      <c r="H35" s="33">
        <v>20</v>
      </c>
      <c r="I35" s="33">
        <v>0</v>
      </c>
      <c r="J35" s="34">
        <v>174</v>
      </c>
    </row>
    <row r="36" spans="1:10" ht="15" thickBot="1" x14ac:dyDescent="0.4">
      <c r="A36" s="34" t="s">
        <v>134</v>
      </c>
      <c r="B36" s="34" t="s">
        <v>133</v>
      </c>
      <c r="C36" s="34" t="s">
        <v>33</v>
      </c>
      <c r="D36" s="35">
        <v>126870</v>
      </c>
      <c r="E36" s="51"/>
      <c r="F36" s="33">
        <v>103</v>
      </c>
      <c r="G36" s="33">
        <v>50</v>
      </c>
      <c r="H36" s="33">
        <v>20</v>
      </c>
      <c r="I36" s="33">
        <v>0</v>
      </c>
      <c r="J36" s="34">
        <v>173</v>
      </c>
    </row>
    <row r="37" spans="1:10" ht="15" thickBot="1" x14ac:dyDescent="0.4">
      <c r="A37" s="34" t="s">
        <v>135</v>
      </c>
      <c r="B37" s="34" t="s">
        <v>61</v>
      </c>
      <c r="C37" s="34" t="s">
        <v>33</v>
      </c>
      <c r="D37" s="35">
        <v>179452</v>
      </c>
      <c r="E37" s="51"/>
      <c r="F37" s="33">
        <v>102</v>
      </c>
      <c r="G37" s="33">
        <v>50</v>
      </c>
      <c r="H37" s="33">
        <v>20</v>
      </c>
      <c r="I37" s="33">
        <v>0</v>
      </c>
      <c r="J37" s="34">
        <v>172</v>
      </c>
    </row>
    <row r="38" spans="1:10" s="50" customFormat="1" ht="15" thickBot="1" x14ac:dyDescent="0.4">
      <c r="A38" s="47" t="s">
        <v>136</v>
      </c>
      <c r="B38" s="47" t="s">
        <v>137</v>
      </c>
      <c r="C38" s="47" t="s">
        <v>36</v>
      </c>
      <c r="D38" s="48">
        <v>350000</v>
      </c>
      <c r="E38" s="52"/>
      <c r="F38" s="44">
        <v>103</v>
      </c>
      <c r="G38" s="44">
        <v>49</v>
      </c>
      <c r="H38" s="44">
        <v>20</v>
      </c>
      <c r="I38" s="44">
        <v>0</v>
      </c>
      <c r="J38" s="47">
        <v>172</v>
      </c>
    </row>
    <row r="39" spans="1:10" s="50" customFormat="1" ht="15" thickBot="1" x14ac:dyDescent="0.4">
      <c r="A39" s="47" t="s">
        <v>138</v>
      </c>
      <c r="B39" s="47" t="s">
        <v>139</v>
      </c>
      <c r="C39" s="47" t="s">
        <v>36</v>
      </c>
      <c r="D39" s="48">
        <v>350000</v>
      </c>
      <c r="E39" s="52"/>
      <c r="F39" s="44">
        <v>108</v>
      </c>
      <c r="G39" s="44">
        <v>44</v>
      </c>
      <c r="H39" s="44">
        <v>20</v>
      </c>
      <c r="I39" s="44">
        <v>0</v>
      </c>
      <c r="J39" s="47">
        <v>172</v>
      </c>
    </row>
    <row r="40" spans="1:10" ht="15" thickBot="1" x14ac:dyDescent="0.4">
      <c r="A40" s="34" t="s">
        <v>140</v>
      </c>
      <c r="B40" s="34" t="s">
        <v>141</v>
      </c>
      <c r="C40" s="34" t="s">
        <v>33</v>
      </c>
      <c r="D40" s="53">
        <v>218342.27</v>
      </c>
      <c r="E40" s="51"/>
      <c r="F40" s="33">
        <v>100</v>
      </c>
      <c r="G40" s="33">
        <v>50</v>
      </c>
      <c r="H40" s="33">
        <v>20</v>
      </c>
      <c r="I40" s="33">
        <v>0</v>
      </c>
      <c r="J40" s="34">
        <v>170</v>
      </c>
    </row>
    <row r="41" spans="1:10" s="50" customFormat="1" ht="15" thickBot="1" x14ac:dyDescent="0.4">
      <c r="A41" s="47" t="s">
        <v>142</v>
      </c>
      <c r="B41" s="47" t="s">
        <v>143</v>
      </c>
      <c r="C41" s="47" t="s">
        <v>37</v>
      </c>
      <c r="D41" s="48">
        <v>350000</v>
      </c>
      <c r="E41" s="52"/>
      <c r="F41" s="44">
        <v>101</v>
      </c>
      <c r="G41" s="44">
        <v>49</v>
      </c>
      <c r="H41" s="44">
        <v>20</v>
      </c>
      <c r="I41" s="44">
        <v>0</v>
      </c>
      <c r="J41" s="47">
        <v>170</v>
      </c>
    </row>
    <row r="42" spans="1:10" ht="15" thickBot="1" x14ac:dyDescent="0.4">
      <c r="A42" s="34" t="s">
        <v>144</v>
      </c>
      <c r="B42" s="34" t="s">
        <v>131</v>
      </c>
      <c r="C42" s="34" t="s">
        <v>33</v>
      </c>
      <c r="D42" s="35">
        <v>349815</v>
      </c>
      <c r="E42" s="51"/>
      <c r="F42" s="33">
        <v>99</v>
      </c>
      <c r="G42" s="33">
        <v>50</v>
      </c>
      <c r="H42" s="33">
        <v>20</v>
      </c>
      <c r="I42" s="33">
        <v>0</v>
      </c>
      <c r="J42" s="34">
        <v>169</v>
      </c>
    </row>
    <row r="43" spans="1:10" ht="15" thickBot="1" x14ac:dyDescent="0.4">
      <c r="A43" s="34" t="s">
        <v>145</v>
      </c>
      <c r="B43" s="34" t="s">
        <v>146</v>
      </c>
      <c r="C43" s="34" t="s">
        <v>33</v>
      </c>
      <c r="D43" s="35">
        <v>350000</v>
      </c>
      <c r="E43" s="51"/>
      <c r="F43" s="33">
        <v>95</v>
      </c>
      <c r="G43" s="33">
        <v>50</v>
      </c>
      <c r="H43" s="33">
        <v>20</v>
      </c>
      <c r="I43" s="33">
        <v>0</v>
      </c>
      <c r="J43" s="34">
        <v>165</v>
      </c>
    </row>
    <row r="44" spans="1:10" ht="15" thickBot="1" x14ac:dyDescent="0.4">
      <c r="A44" s="34" t="s">
        <v>147</v>
      </c>
      <c r="B44" s="34" t="s">
        <v>148</v>
      </c>
      <c r="C44" s="34" t="s">
        <v>149</v>
      </c>
      <c r="D44" s="35">
        <v>350000</v>
      </c>
      <c r="E44" s="51"/>
      <c r="F44" s="33">
        <v>113</v>
      </c>
      <c r="G44" s="33">
        <v>30</v>
      </c>
      <c r="H44" s="33">
        <v>20</v>
      </c>
      <c r="I44" s="33">
        <v>0</v>
      </c>
      <c r="J44" s="34">
        <v>163</v>
      </c>
    </row>
    <row r="45" spans="1:10" ht="15" thickBot="1" x14ac:dyDescent="0.4">
      <c r="A45" s="34" t="s">
        <v>150</v>
      </c>
      <c r="B45" s="34" t="s">
        <v>151</v>
      </c>
      <c r="C45" s="34" t="s">
        <v>37</v>
      </c>
      <c r="D45" s="35">
        <v>350000</v>
      </c>
      <c r="E45" s="51"/>
      <c r="F45" s="33">
        <v>91</v>
      </c>
      <c r="G45" s="33">
        <v>50</v>
      </c>
      <c r="H45" s="33">
        <v>20</v>
      </c>
      <c r="I45" s="33">
        <v>0</v>
      </c>
      <c r="J45" s="34">
        <v>161</v>
      </c>
    </row>
    <row r="46" spans="1:10" x14ac:dyDescent="0.35">
      <c r="A46" s="54"/>
      <c r="B46" s="54"/>
      <c r="C46" s="54"/>
      <c r="D46" s="55"/>
      <c r="E46" s="6"/>
      <c r="F46" s="56"/>
      <c r="G46" s="56"/>
      <c r="H46" s="56"/>
      <c r="I46" s="56"/>
      <c r="J46" s="54"/>
    </row>
    <row r="47" spans="1:10" x14ac:dyDescent="0.35">
      <c r="A47" s="5"/>
      <c r="B47" s="6"/>
      <c r="C47" s="6"/>
      <c r="D47" s="6"/>
      <c r="E47" s="6"/>
      <c r="F47" s="6"/>
      <c r="G47" s="6"/>
      <c r="H47" s="6"/>
      <c r="I47" s="6"/>
      <c r="J4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opLeftCell="A10" workbookViewId="0">
      <selection activeCell="C13" sqref="C13"/>
    </sheetView>
  </sheetViews>
  <sheetFormatPr defaultRowHeight="14.5" x14ac:dyDescent="0.35"/>
  <cols>
    <col min="1" max="1" width="21" style="1" bestFit="1" customWidth="1"/>
    <col min="2" max="2" width="25.81640625" bestFit="1" customWidth="1"/>
    <col min="3" max="3" width="37.7265625" customWidth="1"/>
    <col min="4" max="4" width="17.7265625" bestFit="1" customWidth="1"/>
    <col min="5" max="5" width="17.54296875" bestFit="1" customWidth="1"/>
    <col min="6" max="6" width="6.26953125" bestFit="1" customWidth="1"/>
    <col min="7" max="7" width="5.453125" bestFit="1" customWidth="1"/>
    <col min="8" max="8" width="8" bestFit="1" customWidth="1"/>
    <col min="9" max="9" width="8.7265625" bestFit="1" customWidth="1"/>
    <col min="10" max="10" width="6.81640625" bestFit="1" customWidth="1"/>
  </cols>
  <sheetData>
    <row r="1" spans="1:10" ht="23.5" customHeight="1" x14ac:dyDescent="0.5">
      <c r="A1" s="129" t="s">
        <v>71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7.65" customHeight="1" x14ac:dyDescent="0.4">
      <c r="A2" s="130" t="s">
        <v>38</v>
      </c>
      <c r="B2" s="130"/>
      <c r="C2" s="130"/>
      <c r="D2" s="9">
        <v>5216444</v>
      </c>
      <c r="E2" s="9"/>
      <c r="F2" s="2"/>
      <c r="G2" s="2"/>
      <c r="H2" s="2"/>
      <c r="I2" s="2"/>
      <c r="J2" s="2"/>
    </row>
    <row r="3" spans="1:10" ht="31" x14ac:dyDescent="0.35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s="7" customFormat="1" ht="15.5" x14ac:dyDescent="0.35">
      <c r="A4" s="10" t="s">
        <v>10</v>
      </c>
      <c r="B4" s="11" t="s">
        <v>11</v>
      </c>
      <c r="C4" s="14" t="s">
        <v>35</v>
      </c>
      <c r="D4" s="12">
        <v>450000</v>
      </c>
      <c r="E4" s="12">
        <f>D4</f>
        <v>450000</v>
      </c>
      <c r="F4" s="13">
        <v>122</v>
      </c>
      <c r="G4" s="13">
        <v>50</v>
      </c>
      <c r="H4" s="13">
        <v>20</v>
      </c>
      <c r="I4" s="13">
        <v>0</v>
      </c>
      <c r="J4" s="13">
        <v>192</v>
      </c>
    </row>
    <row r="5" spans="1:10" s="7" customFormat="1" ht="15.5" x14ac:dyDescent="0.35">
      <c r="A5" s="14" t="s">
        <v>12</v>
      </c>
      <c r="B5" s="14" t="s">
        <v>13</v>
      </c>
      <c r="C5" s="14" t="s">
        <v>33</v>
      </c>
      <c r="D5" s="15">
        <v>359487</v>
      </c>
      <c r="E5" s="12">
        <f t="shared" ref="E5:E15" si="0">D5</f>
        <v>359487</v>
      </c>
      <c r="F5" s="13">
        <v>111.5</v>
      </c>
      <c r="G5" s="13">
        <v>50</v>
      </c>
      <c r="H5" s="13">
        <v>20</v>
      </c>
      <c r="I5" s="13">
        <v>10</v>
      </c>
      <c r="J5" s="13">
        <v>191.5</v>
      </c>
    </row>
    <row r="6" spans="1:10" s="7" customFormat="1" ht="15.5" x14ac:dyDescent="0.35">
      <c r="A6" s="16" t="s">
        <v>14</v>
      </c>
      <c r="B6" s="14" t="s">
        <v>15</v>
      </c>
      <c r="C6" s="14" t="s">
        <v>34</v>
      </c>
      <c r="D6" s="15">
        <v>450000</v>
      </c>
      <c r="E6" s="12">
        <f t="shared" si="0"/>
        <v>450000</v>
      </c>
      <c r="F6" s="13">
        <v>121</v>
      </c>
      <c r="G6" s="13">
        <v>50</v>
      </c>
      <c r="H6" s="13">
        <v>20</v>
      </c>
      <c r="I6" s="13">
        <v>0</v>
      </c>
      <c r="J6" s="13">
        <v>191</v>
      </c>
    </row>
    <row r="7" spans="1:10" s="7" customFormat="1" ht="15.5" x14ac:dyDescent="0.35">
      <c r="A7" s="10" t="s">
        <v>16</v>
      </c>
      <c r="B7" s="11" t="s">
        <v>17</v>
      </c>
      <c r="C7" s="14" t="s">
        <v>62</v>
      </c>
      <c r="D7" s="12">
        <v>450000</v>
      </c>
      <c r="E7" s="12">
        <f t="shared" si="0"/>
        <v>450000</v>
      </c>
      <c r="F7" s="13">
        <v>119</v>
      </c>
      <c r="G7" s="13">
        <v>50</v>
      </c>
      <c r="H7" s="13">
        <v>20</v>
      </c>
      <c r="I7" s="13">
        <v>0</v>
      </c>
      <c r="J7" s="13">
        <v>189</v>
      </c>
    </row>
    <row r="8" spans="1:10" s="7" customFormat="1" ht="15.5" x14ac:dyDescent="0.35">
      <c r="A8" s="14" t="s">
        <v>18</v>
      </c>
      <c r="B8" s="14" t="s">
        <v>19</v>
      </c>
      <c r="C8" s="14" t="s">
        <v>33</v>
      </c>
      <c r="D8" s="15">
        <v>280000</v>
      </c>
      <c r="E8" s="12">
        <f t="shared" si="0"/>
        <v>280000</v>
      </c>
      <c r="F8" s="13">
        <v>108</v>
      </c>
      <c r="G8" s="13">
        <v>50</v>
      </c>
      <c r="H8" s="13">
        <v>20</v>
      </c>
      <c r="I8" s="13">
        <v>10</v>
      </c>
      <c r="J8" s="13">
        <v>188</v>
      </c>
    </row>
    <row r="9" spans="1:10" s="7" customFormat="1" ht="15.5" x14ac:dyDescent="0.35">
      <c r="A9" s="14" t="s">
        <v>20</v>
      </c>
      <c r="B9" s="14" t="s">
        <v>21</v>
      </c>
      <c r="C9" s="14" t="s">
        <v>36</v>
      </c>
      <c r="D9" s="15">
        <v>450000</v>
      </c>
      <c r="E9" s="12">
        <f t="shared" si="0"/>
        <v>450000</v>
      </c>
      <c r="F9" s="13">
        <v>118</v>
      </c>
      <c r="G9" s="13">
        <v>50</v>
      </c>
      <c r="H9" s="13">
        <v>20</v>
      </c>
      <c r="I9" s="13">
        <v>0</v>
      </c>
      <c r="J9" s="13">
        <v>188</v>
      </c>
    </row>
    <row r="10" spans="1:10" s="7" customFormat="1" ht="15.5" x14ac:dyDescent="0.35">
      <c r="A10" s="16" t="s">
        <v>22</v>
      </c>
      <c r="B10" s="14" t="s">
        <v>23</v>
      </c>
      <c r="C10" s="20" t="s">
        <v>37</v>
      </c>
      <c r="D10" s="15">
        <v>450000</v>
      </c>
      <c r="E10" s="12">
        <f t="shared" si="0"/>
        <v>450000</v>
      </c>
      <c r="F10" s="13">
        <v>117.5</v>
      </c>
      <c r="G10" s="13">
        <v>50</v>
      </c>
      <c r="H10" s="13">
        <v>20</v>
      </c>
      <c r="I10" s="13">
        <v>0</v>
      </c>
      <c r="J10" s="13">
        <v>187.5</v>
      </c>
    </row>
    <row r="11" spans="1:10" s="7" customFormat="1" ht="15.5" x14ac:dyDescent="0.35">
      <c r="A11" s="14" t="s">
        <v>24</v>
      </c>
      <c r="B11" s="14" t="s">
        <v>25</v>
      </c>
      <c r="C11" s="14" t="s">
        <v>37</v>
      </c>
      <c r="D11" s="12">
        <v>450000</v>
      </c>
      <c r="E11" s="12">
        <f t="shared" si="0"/>
        <v>450000</v>
      </c>
      <c r="F11" s="13">
        <v>117.5</v>
      </c>
      <c r="G11" s="13">
        <v>50</v>
      </c>
      <c r="H11" s="13">
        <v>20</v>
      </c>
      <c r="I11" s="13">
        <v>0</v>
      </c>
      <c r="J11" s="13">
        <v>187.5</v>
      </c>
    </row>
    <row r="12" spans="1:10" s="7" customFormat="1" ht="15.5" x14ac:dyDescent="0.35">
      <c r="A12" s="10" t="s">
        <v>26</v>
      </c>
      <c r="B12" s="11" t="s">
        <v>27</v>
      </c>
      <c r="C12" s="14" t="s">
        <v>63</v>
      </c>
      <c r="D12" s="12">
        <v>450000</v>
      </c>
      <c r="E12" s="12">
        <f t="shared" si="0"/>
        <v>450000</v>
      </c>
      <c r="F12" s="13">
        <v>117</v>
      </c>
      <c r="G12" s="13">
        <v>50</v>
      </c>
      <c r="H12" s="13">
        <v>20</v>
      </c>
      <c r="I12" s="13">
        <v>0</v>
      </c>
      <c r="J12" s="13">
        <v>187</v>
      </c>
    </row>
    <row r="13" spans="1:10" s="7" customFormat="1" ht="15.5" x14ac:dyDescent="0.35">
      <c r="A13" s="10" t="s">
        <v>28</v>
      </c>
      <c r="B13" s="11" t="s">
        <v>29</v>
      </c>
      <c r="C13" s="14" t="s">
        <v>64</v>
      </c>
      <c r="D13" s="12">
        <v>450000</v>
      </c>
      <c r="E13" s="12">
        <f t="shared" si="0"/>
        <v>450000</v>
      </c>
      <c r="F13" s="13">
        <v>117</v>
      </c>
      <c r="G13" s="13">
        <v>50</v>
      </c>
      <c r="H13" s="13">
        <v>20</v>
      </c>
      <c r="I13" s="13">
        <v>0</v>
      </c>
      <c r="J13" s="13">
        <v>187</v>
      </c>
    </row>
    <row r="14" spans="1:10" s="7" customFormat="1" ht="15.5" x14ac:dyDescent="0.35">
      <c r="A14" s="10" t="s">
        <v>30</v>
      </c>
      <c r="B14" s="11" t="s">
        <v>31</v>
      </c>
      <c r="C14" s="14" t="s">
        <v>37</v>
      </c>
      <c r="D14" s="12">
        <v>450000</v>
      </c>
      <c r="E14" s="12">
        <f t="shared" si="0"/>
        <v>450000</v>
      </c>
      <c r="F14" s="13">
        <v>116</v>
      </c>
      <c r="G14" s="13">
        <v>50</v>
      </c>
      <c r="H14" s="13">
        <v>20</v>
      </c>
      <c r="I14" s="13">
        <v>0</v>
      </c>
      <c r="J14" s="13">
        <v>186</v>
      </c>
    </row>
    <row r="15" spans="1:10" s="7" customFormat="1" ht="15.5" x14ac:dyDescent="0.35">
      <c r="A15" s="16" t="s">
        <v>32</v>
      </c>
      <c r="B15" s="14" t="s">
        <v>23</v>
      </c>
      <c r="C15" s="14" t="s">
        <v>37</v>
      </c>
      <c r="D15" s="15">
        <v>429713</v>
      </c>
      <c r="E15" s="12">
        <f t="shared" si="0"/>
        <v>429713</v>
      </c>
      <c r="F15" s="13">
        <v>116</v>
      </c>
      <c r="G15" s="13">
        <v>50</v>
      </c>
      <c r="H15" s="13">
        <v>20</v>
      </c>
      <c r="I15" s="13">
        <v>0</v>
      </c>
      <c r="J15" s="13">
        <v>186</v>
      </c>
    </row>
    <row r="16" spans="1:10" s="7" customFormat="1" ht="15.5" x14ac:dyDescent="0.35">
      <c r="A16" s="10" t="s">
        <v>39</v>
      </c>
      <c r="B16" s="11" t="s">
        <v>40</v>
      </c>
      <c r="C16" s="14" t="s">
        <v>65</v>
      </c>
      <c r="D16" s="12">
        <v>450000</v>
      </c>
      <c r="E16" s="12">
        <v>0</v>
      </c>
      <c r="F16" s="13">
        <v>115</v>
      </c>
      <c r="G16" s="13">
        <v>50</v>
      </c>
      <c r="H16" s="13">
        <v>20</v>
      </c>
      <c r="I16" s="13">
        <v>0</v>
      </c>
      <c r="J16" s="13">
        <v>185</v>
      </c>
    </row>
    <row r="17" spans="1:10" s="7" customFormat="1" ht="15.5" x14ac:dyDescent="0.35">
      <c r="A17" s="14" t="s">
        <v>41</v>
      </c>
      <c r="B17" s="14" t="s">
        <v>42</v>
      </c>
      <c r="C17" s="14" t="s">
        <v>37</v>
      </c>
      <c r="D17" s="15">
        <v>450000</v>
      </c>
      <c r="E17" s="12">
        <v>0</v>
      </c>
      <c r="F17" s="13">
        <v>115</v>
      </c>
      <c r="G17" s="13">
        <v>50</v>
      </c>
      <c r="H17" s="13">
        <v>20</v>
      </c>
      <c r="I17" s="13">
        <v>0</v>
      </c>
      <c r="J17" s="13">
        <v>185</v>
      </c>
    </row>
    <row r="18" spans="1:10" s="7" customFormat="1" ht="15.5" x14ac:dyDescent="0.35">
      <c r="A18" s="10" t="s">
        <v>43</v>
      </c>
      <c r="B18" s="11" t="s">
        <v>44</v>
      </c>
      <c r="C18" s="14" t="s">
        <v>34</v>
      </c>
      <c r="D18" s="12">
        <v>450000</v>
      </c>
      <c r="E18" s="12">
        <v>0</v>
      </c>
      <c r="F18" s="13">
        <v>114</v>
      </c>
      <c r="G18" s="13">
        <v>50</v>
      </c>
      <c r="H18" s="13">
        <v>20</v>
      </c>
      <c r="I18" s="13">
        <v>0</v>
      </c>
      <c r="J18" s="13">
        <v>184</v>
      </c>
    </row>
    <row r="19" spans="1:10" s="7" customFormat="1" ht="15.5" x14ac:dyDescent="0.35">
      <c r="A19" s="14" t="s">
        <v>45</v>
      </c>
      <c r="B19" s="14" t="s">
        <v>46</v>
      </c>
      <c r="C19" s="14" t="s">
        <v>66</v>
      </c>
      <c r="D19" s="15">
        <v>450000</v>
      </c>
      <c r="E19" s="12">
        <v>0</v>
      </c>
      <c r="F19" s="13">
        <v>114</v>
      </c>
      <c r="G19" s="13">
        <v>50</v>
      </c>
      <c r="H19" s="13">
        <v>20</v>
      </c>
      <c r="I19" s="13">
        <v>0</v>
      </c>
      <c r="J19" s="13">
        <v>184</v>
      </c>
    </row>
    <row r="20" spans="1:10" s="7" customFormat="1" ht="15.5" x14ac:dyDescent="0.35">
      <c r="A20" s="14" t="s">
        <v>47</v>
      </c>
      <c r="B20" s="14" t="s">
        <v>48</v>
      </c>
      <c r="C20" s="14" t="s">
        <v>67</v>
      </c>
      <c r="D20" s="12">
        <v>450000</v>
      </c>
      <c r="E20" s="12">
        <v>0</v>
      </c>
      <c r="F20" s="13">
        <v>113.5</v>
      </c>
      <c r="G20" s="13">
        <v>50</v>
      </c>
      <c r="H20" s="13">
        <v>20</v>
      </c>
      <c r="I20" s="13">
        <v>0</v>
      </c>
      <c r="J20" s="13">
        <v>183.5</v>
      </c>
    </row>
    <row r="21" spans="1:10" s="7" customFormat="1" ht="15.5" x14ac:dyDescent="0.35">
      <c r="A21" s="14" t="s">
        <v>49</v>
      </c>
      <c r="B21" s="14" t="s">
        <v>50</v>
      </c>
      <c r="C21" s="14" t="s">
        <v>37</v>
      </c>
      <c r="D21" s="12">
        <v>450000</v>
      </c>
      <c r="E21" s="12">
        <v>0</v>
      </c>
      <c r="F21" s="13">
        <v>113</v>
      </c>
      <c r="G21" s="13">
        <v>50</v>
      </c>
      <c r="H21" s="13">
        <v>20</v>
      </c>
      <c r="I21" s="13">
        <v>0</v>
      </c>
      <c r="J21" s="13">
        <v>183</v>
      </c>
    </row>
    <row r="22" spans="1:10" s="7" customFormat="1" ht="15.5" x14ac:dyDescent="0.35">
      <c r="A22" s="10" t="s">
        <v>51</v>
      </c>
      <c r="B22" s="11" t="s">
        <v>52</v>
      </c>
      <c r="C22" s="14" t="s">
        <v>37</v>
      </c>
      <c r="D22" s="12">
        <v>450000</v>
      </c>
      <c r="E22" s="12">
        <v>0</v>
      </c>
      <c r="F22" s="13">
        <v>117</v>
      </c>
      <c r="G22" s="13">
        <v>46</v>
      </c>
      <c r="H22" s="13">
        <v>20</v>
      </c>
      <c r="I22" s="13">
        <v>0</v>
      </c>
      <c r="J22" s="13">
        <v>183</v>
      </c>
    </row>
    <row r="23" spans="1:10" s="7" customFormat="1" ht="15.5" x14ac:dyDescent="0.35">
      <c r="A23" s="16" t="s">
        <v>53</v>
      </c>
      <c r="B23" s="14" t="s">
        <v>54</v>
      </c>
      <c r="C23" s="14" t="s">
        <v>68</v>
      </c>
      <c r="D23" s="15">
        <v>450000</v>
      </c>
      <c r="E23" s="12">
        <v>0</v>
      </c>
      <c r="F23" s="13">
        <v>111</v>
      </c>
      <c r="G23" s="13">
        <v>50</v>
      </c>
      <c r="H23" s="13">
        <v>20</v>
      </c>
      <c r="I23" s="13">
        <v>0</v>
      </c>
      <c r="J23" s="13">
        <v>181</v>
      </c>
    </row>
    <row r="24" spans="1:10" s="7" customFormat="1" ht="15.5" x14ac:dyDescent="0.35">
      <c r="A24" s="14" t="s">
        <v>55</v>
      </c>
      <c r="B24" s="14" t="s">
        <v>56</v>
      </c>
      <c r="C24" s="14" t="s">
        <v>36</v>
      </c>
      <c r="D24" s="15">
        <v>450000</v>
      </c>
      <c r="E24" s="12">
        <v>0</v>
      </c>
      <c r="F24" s="13">
        <v>107.5</v>
      </c>
      <c r="G24" s="13">
        <v>50</v>
      </c>
      <c r="H24" s="13">
        <v>20</v>
      </c>
      <c r="I24" s="13">
        <v>0</v>
      </c>
      <c r="J24" s="13">
        <v>177.5</v>
      </c>
    </row>
    <row r="25" spans="1:10" s="7" customFormat="1" ht="15.5" x14ac:dyDescent="0.35">
      <c r="A25" s="20" t="s">
        <v>57</v>
      </c>
      <c r="B25" s="20" t="s">
        <v>58</v>
      </c>
      <c r="C25" s="14" t="s">
        <v>68</v>
      </c>
      <c r="D25" s="21">
        <v>450000</v>
      </c>
      <c r="E25" s="12">
        <v>0</v>
      </c>
      <c r="F25" s="13">
        <v>106.5</v>
      </c>
      <c r="G25" s="13">
        <v>50</v>
      </c>
      <c r="H25" s="13">
        <v>20</v>
      </c>
      <c r="I25" s="13">
        <v>0</v>
      </c>
      <c r="J25" s="13">
        <v>176.5</v>
      </c>
    </row>
    <row r="26" spans="1:10" s="7" customFormat="1" ht="15.5" x14ac:dyDescent="0.35">
      <c r="A26" s="16" t="s">
        <v>59</v>
      </c>
      <c r="B26" s="14" t="s">
        <v>17</v>
      </c>
      <c r="C26" s="14" t="s">
        <v>68</v>
      </c>
      <c r="D26" s="15">
        <v>405000</v>
      </c>
      <c r="E26" s="12">
        <v>0</v>
      </c>
      <c r="F26" s="13">
        <v>104</v>
      </c>
      <c r="G26" s="13">
        <v>50</v>
      </c>
      <c r="H26" s="13">
        <v>20</v>
      </c>
      <c r="I26" s="13">
        <v>0</v>
      </c>
      <c r="J26" s="13">
        <v>174</v>
      </c>
    </row>
    <row r="27" spans="1:10" s="7" customFormat="1" ht="15.5" x14ac:dyDescent="0.35">
      <c r="A27" s="20" t="s">
        <v>60</v>
      </c>
      <c r="B27" s="20" t="s">
        <v>61</v>
      </c>
      <c r="C27" s="14" t="s">
        <v>67</v>
      </c>
      <c r="D27" s="21">
        <v>450000</v>
      </c>
      <c r="E27" s="12">
        <v>0</v>
      </c>
      <c r="F27" s="13">
        <v>98.5</v>
      </c>
      <c r="G27" s="13">
        <v>40</v>
      </c>
      <c r="H27" s="13">
        <v>20</v>
      </c>
      <c r="I27" s="13">
        <v>0</v>
      </c>
      <c r="J27" s="13">
        <v>158.5</v>
      </c>
    </row>
    <row r="28" spans="1:10" s="7" customFormat="1" ht="15.5" x14ac:dyDescent="0.35">
      <c r="A28" s="17"/>
      <c r="B28" s="18"/>
      <c r="D28" s="23" t="s">
        <v>69</v>
      </c>
      <c r="E28" s="24">
        <f>SUM(E4:E27)</f>
        <v>5119200</v>
      </c>
      <c r="F28" s="19"/>
      <c r="G28" s="19"/>
      <c r="H28" s="19"/>
      <c r="I28" s="19"/>
      <c r="J28" s="19"/>
    </row>
    <row r="29" spans="1:10" s="7" customFormat="1" ht="15.5" x14ac:dyDescent="0.35">
      <c r="A29" s="8"/>
      <c r="D29" s="25" t="s">
        <v>70</v>
      </c>
      <c r="E29" s="26">
        <f>D2-E28</f>
        <v>97244</v>
      </c>
      <c r="J29" s="19"/>
    </row>
    <row r="30" spans="1:10" x14ac:dyDescent="0.35">
      <c r="A30" s="5"/>
      <c r="B30" s="6"/>
      <c r="C30" s="6"/>
      <c r="D30" s="6"/>
      <c r="E30" s="22"/>
      <c r="F30" s="6"/>
      <c r="G30" s="6"/>
      <c r="H30" s="6"/>
      <c r="I30" s="6"/>
      <c r="J30" s="6"/>
    </row>
  </sheetData>
  <mergeCells count="2">
    <mergeCell ref="A1:J1"/>
    <mergeCell ref="A2:C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73CE-AC9A-4D83-A9AF-F75D9CF30A57}">
  <dimension ref="A1:I20"/>
  <sheetViews>
    <sheetView workbookViewId="0">
      <selection activeCell="H4" sqref="H4"/>
    </sheetView>
  </sheetViews>
  <sheetFormatPr defaultRowHeight="14.5" x14ac:dyDescent="0.35"/>
  <cols>
    <col min="1" max="1" width="19.26953125" style="1" customWidth="1"/>
    <col min="2" max="2" width="15.26953125" customWidth="1"/>
    <col min="3" max="3" width="15" customWidth="1"/>
    <col min="4" max="4" width="15.1796875" customWidth="1"/>
    <col min="5" max="5" width="7.54296875" customWidth="1"/>
    <col min="6" max="6" width="6.54296875" customWidth="1"/>
    <col min="7" max="7" width="7.81640625" customWidth="1"/>
    <col min="8" max="8" width="8.453125" customWidth="1"/>
    <col min="9" max="9" width="9.54296875" customWidth="1"/>
  </cols>
  <sheetData>
    <row r="1" spans="1:9" ht="23" x14ac:dyDescent="0.5">
      <c r="A1" s="27"/>
      <c r="B1" s="29" t="s">
        <v>215</v>
      </c>
      <c r="C1" s="30"/>
      <c r="D1" s="2"/>
      <c r="E1" s="2"/>
      <c r="F1" s="2"/>
      <c r="G1" s="2"/>
      <c r="H1" s="2"/>
      <c r="I1" s="2"/>
    </row>
    <row r="2" spans="1:9" ht="20" x14ac:dyDescent="0.4">
      <c r="A2" s="27"/>
      <c r="B2" s="28" t="s">
        <v>216</v>
      </c>
      <c r="C2" s="30"/>
      <c r="D2" s="2"/>
      <c r="E2" s="2"/>
      <c r="F2" s="2"/>
      <c r="G2" s="2"/>
      <c r="H2" s="2"/>
      <c r="I2" s="2"/>
    </row>
    <row r="3" spans="1:9" ht="31" x14ac:dyDescent="0.35">
      <c r="A3" s="3" t="s">
        <v>0</v>
      </c>
      <c r="B3" s="4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15.5" x14ac:dyDescent="0.35">
      <c r="A4" s="37" t="s">
        <v>42</v>
      </c>
      <c r="B4" s="38" t="s">
        <v>36</v>
      </c>
      <c r="C4" s="39">
        <v>350000</v>
      </c>
      <c r="D4" s="39">
        <v>350000</v>
      </c>
      <c r="E4" s="38">
        <v>123</v>
      </c>
      <c r="F4" s="38">
        <v>45</v>
      </c>
      <c r="G4" s="38">
        <v>20</v>
      </c>
      <c r="H4" s="38">
        <v>10</v>
      </c>
      <c r="I4" s="38">
        <v>198</v>
      </c>
    </row>
    <row r="5" spans="1:9" ht="15.5" x14ac:dyDescent="0.35">
      <c r="A5" s="37" t="s">
        <v>217</v>
      </c>
      <c r="B5" s="38" t="s">
        <v>36</v>
      </c>
      <c r="C5" s="39">
        <v>350000</v>
      </c>
      <c r="D5" s="39">
        <v>350000</v>
      </c>
      <c r="E5" s="38">
        <v>126</v>
      </c>
      <c r="F5" s="38">
        <v>50</v>
      </c>
      <c r="G5" s="38">
        <v>20</v>
      </c>
      <c r="H5" s="38">
        <v>0</v>
      </c>
      <c r="I5" s="38">
        <v>196</v>
      </c>
    </row>
    <row r="6" spans="1:9" ht="15.5" x14ac:dyDescent="0.35">
      <c r="A6" s="37" t="s">
        <v>54</v>
      </c>
      <c r="B6" s="38" t="s">
        <v>33</v>
      </c>
      <c r="C6" s="39">
        <v>350000</v>
      </c>
      <c r="D6" s="39">
        <v>350000</v>
      </c>
      <c r="E6" s="38">
        <v>124</v>
      </c>
      <c r="F6" s="38">
        <v>50</v>
      </c>
      <c r="G6" s="38">
        <v>20</v>
      </c>
      <c r="H6" s="38">
        <v>0</v>
      </c>
      <c r="I6" s="38">
        <v>194</v>
      </c>
    </row>
    <row r="7" spans="1:9" ht="31" x14ac:dyDescent="0.35">
      <c r="A7" s="37" t="s">
        <v>218</v>
      </c>
      <c r="B7" s="37" t="s">
        <v>219</v>
      </c>
      <c r="C7" s="39">
        <v>350000</v>
      </c>
      <c r="D7" s="39">
        <v>350000</v>
      </c>
      <c r="E7" s="38">
        <v>114</v>
      </c>
      <c r="F7" s="38">
        <v>50</v>
      </c>
      <c r="G7" s="38">
        <v>20</v>
      </c>
      <c r="H7" s="38">
        <v>10</v>
      </c>
      <c r="I7" s="38">
        <v>194</v>
      </c>
    </row>
    <row r="8" spans="1:9" ht="31" x14ac:dyDescent="0.35">
      <c r="A8" s="37" t="s">
        <v>220</v>
      </c>
      <c r="B8" s="38" t="s">
        <v>36</v>
      </c>
      <c r="C8" s="39">
        <v>350000</v>
      </c>
      <c r="D8" s="39">
        <v>350000</v>
      </c>
      <c r="E8" s="38">
        <v>122</v>
      </c>
      <c r="F8" s="38">
        <v>50</v>
      </c>
      <c r="G8" s="38">
        <v>20</v>
      </c>
      <c r="H8" s="38">
        <v>0</v>
      </c>
      <c r="I8" s="38">
        <v>192</v>
      </c>
    </row>
    <row r="9" spans="1:9" ht="15.5" x14ac:dyDescent="0.35">
      <c r="A9" s="37" t="s">
        <v>46</v>
      </c>
      <c r="B9" s="38" t="s">
        <v>36</v>
      </c>
      <c r="C9" s="39">
        <v>350000</v>
      </c>
      <c r="D9" s="39">
        <v>350000</v>
      </c>
      <c r="E9" s="38">
        <v>121</v>
      </c>
      <c r="F9" s="38">
        <v>50</v>
      </c>
      <c r="G9" s="38">
        <v>20</v>
      </c>
      <c r="H9" s="38">
        <v>0</v>
      </c>
      <c r="I9" s="38">
        <v>191</v>
      </c>
    </row>
    <row r="10" spans="1:9" ht="15.5" x14ac:dyDescent="0.35">
      <c r="A10" s="37" t="s">
        <v>221</v>
      </c>
      <c r="B10" s="38" t="s">
        <v>36</v>
      </c>
      <c r="C10" s="39">
        <v>300000</v>
      </c>
      <c r="D10" s="39">
        <v>300000</v>
      </c>
      <c r="E10" s="38">
        <v>121</v>
      </c>
      <c r="F10" s="38">
        <v>20</v>
      </c>
      <c r="G10" s="38">
        <v>20</v>
      </c>
      <c r="H10" s="38">
        <v>0</v>
      </c>
      <c r="I10" s="38">
        <v>191</v>
      </c>
    </row>
    <row r="11" spans="1:9" ht="15.5" x14ac:dyDescent="0.35">
      <c r="A11" s="37" t="s">
        <v>222</v>
      </c>
      <c r="B11" s="38" t="s">
        <v>36</v>
      </c>
      <c r="C11" s="39">
        <v>350000</v>
      </c>
      <c r="D11" s="39">
        <v>350000</v>
      </c>
      <c r="E11" s="38">
        <v>120</v>
      </c>
      <c r="F11" s="38">
        <v>50</v>
      </c>
      <c r="G11" s="38">
        <v>20</v>
      </c>
      <c r="H11" s="38">
        <v>0</v>
      </c>
      <c r="I11" s="38">
        <v>190</v>
      </c>
    </row>
    <row r="12" spans="1:9" ht="31" x14ac:dyDescent="0.35">
      <c r="A12" s="37" t="s">
        <v>223</v>
      </c>
      <c r="B12" s="38" t="s">
        <v>36</v>
      </c>
      <c r="C12" s="39">
        <v>350000</v>
      </c>
      <c r="D12" s="39">
        <v>0</v>
      </c>
      <c r="E12" s="38">
        <v>119</v>
      </c>
      <c r="F12" s="38">
        <v>50</v>
      </c>
      <c r="G12" s="38">
        <v>20</v>
      </c>
      <c r="H12" s="38">
        <v>0</v>
      </c>
      <c r="I12" s="38">
        <v>189</v>
      </c>
    </row>
    <row r="13" spans="1:9" ht="15.5" x14ac:dyDescent="0.35">
      <c r="A13" s="37" t="s">
        <v>224</v>
      </c>
      <c r="B13" s="38" t="s">
        <v>36</v>
      </c>
      <c r="C13" s="39">
        <v>350000</v>
      </c>
      <c r="D13" s="39">
        <v>0</v>
      </c>
      <c r="E13" s="38">
        <v>119</v>
      </c>
      <c r="F13" s="38">
        <v>50</v>
      </c>
      <c r="G13" s="38">
        <v>20</v>
      </c>
      <c r="H13" s="38">
        <v>0</v>
      </c>
      <c r="I13" s="38">
        <v>189</v>
      </c>
    </row>
    <row r="14" spans="1:9" ht="15.5" x14ac:dyDescent="0.35">
      <c r="A14" s="37" t="s">
        <v>225</v>
      </c>
      <c r="B14" s="38" t="s">
        <v>33</v>
      </c>
      <c r="C14" s="39">
        <v>349170</v>
      </c>
      <c r="D14" s="39">
        <v>0</v>
      </c>
      <c r="E14" s="38">
        <v>118</v>
      </c>
      <c r="F14" s="38">
        <v>50</v>
      </c>
      <c r="G14" s="38">
        <v>20</v>
      </c>
      <c r="H14" s="38">
        <v>0</v>
      </c>
      <c r="I14" s="38">
        <v>188</v>
      </c>
    </row>
    <row r="15" spans="1:9" ht="15.5" x14ac:dyDescent="0.35">
      <c r="A15" s="37" t="s">
        <v>17</v>
      </c>
      <c r="B15" s="38" t="s">
        <v>36</v>
      </c>
      <c r="C15" s="39">
        <v>350000</v>
      </c>
      <c r="D15" s="39">
        <v>0</v>
      </c>
      <c r="E15" s="38">
        <v>122</v>
      </c>
      <c r="F15" s="38">
        <v>46</v>
      </c>
      <c r="G15" s="38">
        <v>20</v>
      </c>
      <c r="H15" s="38">
        <v>0</v>
      </c>
      <c r="I15" s="38">
        <v>188</v>
      </c>
    </row>
    <row r="16" spans="1:9" ht="15.5" x14ac:dyDescent="0.35">
      <c r="A16" s="37" t="s">
        <v>13</v>
      </c>
      <c r="B16" s="38" t="s">
        <v>36</v>
      </c>
      <c r="C16" s="39">
        <v>350000</v>
      </c>
      <c r="D16" s="39">
        <v>0</v>
      </c>
      <c r="E16" s="38">
        <v>122</v>
      </c>
      <c r="F16" s="38">
        <v>45</v>
      </c>
      <c r="G16" s="38">
        <v>20</v>
      </c>
      <c r="H16" s="38">
        <v>0</v>
      </c>
      <c r="I16" s="38">
        <v>187</v>
      </c>
    </row>
    <row r="17" spans="1:9" ht="15.5" x14ac:dyDescent="0.35">
      <c r="A17" s="37" t="s">
        <v>226</v>
      </c>
      <c r="B17" s="38" t="s">
        <v>36</v>
      </c>
      <c r="C17" s="39">
        <v>350000</v>
      </c>
      <c r="D17" s="39">
        <v>0</v>
      </c>
      <c r="E17" s="38">
        <v>116</v>
      </c>
      <c r="F17" s="38">
        <v>50</v>
      </c>
      <c r="G17" s="38">
        <v>20</v>
      </c>
      <c r="H17" s="38">
        <v>0</v>
      </c>
      <c r="I17" s="38">
        <v>187</v>
      </c>
    </row>
    <row r="18" spans="1:9" ht="15.5" x14ac:dyDescent="0.35">
      <c r="A18" s="37" t="s">
        <v>227</v>
      </c>
      <c r="B18" s="38" t="s">
        <v>33</v>
      </c>
      <c r="C18" s="39">
        <v>350000</v>
      </c>
      <c r="D18" s="39">
        <v>0</v>
      </c>
      <c r="E18" s="38">
        <v>115</v>
      </c>
      <c r="F18" s="38">
        <v>50</v>
      </c>
      <c r="G18" s="38">
        <v>20</v>
      </c>
      <c r="H18" s="38">
        <v>0</v>
      </c>
      <c r="I18" s="38">
        <v>185</v>
      </c>
    </row>
    <row r="19" spans="1:9" ht="15.5" x14ac:dyDescent="0.35">
      <c r="A19" s="37" t="s">
        <v>228</v>
      </c>
      <c r="B19" s="38" t="s">
        <v>36</v>
      </c>
      <c r="C19" s="39">
        <v>350000</v>
      </c>
      <c r="D19" s="39">
        <v>0</v>
      </c>
      <c r="E19" s="38">
        <v>114</v>
      </c>
      <c r="F19" s="38">
        <v>50</v>
      </c>
      <c r="G19" s="38">
        <v>20</v>
      </c>
      <c r="H19" s="38">
        <v>0</v>
      </c>
      <c r="I19" s="38">
        <v>184</v>
      </c>
    </row>
    <row r="20" spans="1:9" x14ac:dyDescent="0.35">
      <c r="A20" s="5"/>
      <c r="B20" s="6"/>
      <c r="C20" s="6"/>
      <c r="D20" s="6"/>
      <c r="E20" s="6"/>
      <c r="F20" s="6"/>
      <c r="G20" s="6"/>
      <c r="H20" s="6"/>
      <c r="I2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C530-1B54-417F-A110-93DD9C3359EE}">
  <dimension ref="A1:J32"/>
  <sheetViews>
    <sheetView workbookViewId="0">
      <selection sqref="A1:J32"/>
    </sheetView>
  </sheetViews>
  <sheetFormatPr defaultRowHeight="14.5" x14ac:dyDescent="0.35"/>
  <cols>
    <col min="1" max="1" width="21.453125" style="1" customWidth="1"/>
    <col min="2" max="2" width="16.81640625" customWidth="1"/>
    <col min="3" max="3" width="19.54296875" customWidth="1"/>
    <col min="4" max="4" width="17.54296875" customWidth="1"/>
    <col min="5" max="5" width="17.1796875" customWidth="1"/>
    <col min="6" max="8" width="7.7265625" customWidth="1"/>
    <col min="9" max="10" width="9.54296875" customWidth="1"/>
  </cols>
  <sheetData>
    <row r="1" spans="1:10" ht="23.5" customHeight="1" x14ac:dyDescent="0.5">
      <c r="A1" s="129" t="s">
        <v>152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7.65" customHeight="1" x14ac:dyDescent="0.4">
      <c r="A2" s="131" t="s">
        <v>153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31" x14ac:dyDescent="0.35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5" x14ac:dyDescent="0.35">
      <c r="A4" s="57" t="s">
        <v>154</v>
      </c>
      <c r="B4" s="57" t="s">
        <v>155</v>
      </c>
      <c r="C4" s="58" t="s">
        <v>37</v>
      </c>
      <c r="D4" s="59">
        <v>250000</v>
      </c>
      <c r="E4" s="59">
        <v>250000</v>
      </c>
      <c r="F4" s="38"/>
      <c r="G4" s="38"/>
      <c r="H4" s="38"/>
      <c r="I4" s="60" t="s">
        <v>156</v>
      </c>
      <c r="J4" s="61">
        <v>8</v>
      </c>
    </row>
    <row r="5" spans="1:10" ht="15.5" x14ac:dyDescent="0.35">
      <c r="A5" s="57" t="s">
        <v>15</v>
      </c>
      <c r="B5" s="57" t="s">
        <v>157</v>
      </c>
      <c r="C5" s="58" t="s">
        <v>158</v>
      </c>
      <c r="D5" s="59">
        <v>250000</v>
      </c>
      <c r="E5" s="59">
        <v>250000</v>
      </c>
      <c r="F5" s="38"/>
      <c r="G5" s="38"/>
      <c r="H5" s="38"/>
      <c r="I5" s="60" t="s">
        <v>156</v>
      </c>
      <c r="J5" s="61">
        <v>8</v>
      </c>
    </row>
    <row r="6" spans="1:10" ht="15.5" x14ac:dyDescent="0.35">
      <c r="A6" s="57" t="s">
        <v>159</v>
      </c>
      <c r="B6" s="57" t="s">
        <v>160</v>
      </c>
      <c r="C6" s="58" t="s">
        <v>161</v>
      </c>
      <c r="D6" s="59">
        <v>250000</v>
      </c>
      <c r="E6" s="59">
        <v>250000</v>
      </c>
      <c r="F6" s="38"/>
      <c r="G6" s="38"/>
      <c r="H6" s="38"/>
      <c r="I6" s="60" t="s">
        <v>156</v>
      </c>
      <c r="J6" s="61">
        <v>8</v>
      </c>
    </row>
    <row r="7" spans="1:10" ht="15.5" x14ac:dyDescent="0.35">
      <c r="A7" s="57" t="s">
        <v>162</v>
      </c>
      <c r="B7" s="57" t="s">
        <v>79</v>
      </c>
      <c r="C7" s="58" t="s">
        <v>163</v>
      </c>
      <c r="D7" s="59">
        <v>247510</v>
      </c>
      <c r="E7" s="59">
        <v>247510</v>
      </c>
      <c r="F7" s="38"/>
      <c r="G7" s="38"/>
      <c r="H7" s="38"/>
      <c r="I7" s="60" t="s">
        <v>156</v>
      </c>
      <c r="J7" s="61">
        <v>8</v>
      </c>
    </row>
    <row r="8" spans="1:10" ht="15.5" x14ac:dyDescent="0.35">
      <c r="A8" s="57" t="s">
        <v>164</v>
      </c>
      <c r="B8" s="57" t="s">
        <v>99</v>
      </c>
      <c r="C8" s="58" t="s">
        <v>33</v>
      </c>
      <c r="D8" s="59">
        <v>182771</v>
      </c>
      <c r="E8" s="59">
        <v>182771</v>
      </c>
      <c r="F8" s="38"/>
      <c r="G8" s="38"/>
      <c r="H8" s="38"/>
      <c r="I8" s="60" t="s">
        <v>156</v>
      </c>
      <c r="J8" s="61">
        <v>8</v>
      </c>
    </row>
    <row r="9" spans="1:10" ht="22.5" x14ac:dyDescent="0.35">
      <c r="A9" s="57" t="s">
        <v>165</v>
      </c>
      <c r="B9" s="57" t="s">
        <v>160</v>
      </c>
      <c r="C9" s="58" t="s">
        <v>166</v>
      </c>
      <c r="D9" s="59">
        <v>250000</v>
      </c>
      <c r="E9" s="59">
        <v>250000</v>
      </c>
      <c r="F9" s="38"/>
      <c r="G9" s="38"/>
      <c r="H9" s="38"/>
      <c r="I9" s="62" t="s">
        <v>167</v>
      </c>
      <c r="J9" s="61">
        <v>7</v>
      </c>
    </row>
    <row r="10" spans="1:10" ht="15.5" x14ac:dyDescent="0.35">
      <c r="A10" s="57" t="s">
        <v>168</v>
      </c>
      <c r="B10" s="57" t="s">
        <v>169</v>
      </c>
      <c r="C10" s="58" t="s">
        <v>170</v>
      </c>
      <c r="D10" s="59">
        <v>250000</v>
      </c>
      <c r="E10" s="59">
        <v>250000</v>
      </c>
      <c r="F10" s="38"/>
      <c r="G10" s="38"/>
      <c r="H10" s="38"/>
      <c r="I10" s="60" t="s">
        <v>156</v>
      </c>
      <c r="J10" s="61">
        <v>7</v>
      </c>
    </row>
    <row r="11" spans="1:10" ht="15.5" x14ac:dyDescent="0.35">
      <c r="A11" s="57" t="s">
        <v>171</v>
      </c>
      <c r="B11" s="57" t="s">
        <v>157</v>
      </c>
      <c r="C11" s="58" t="s">
        <v>36</v>
      </c>
      <c r="D11" s="59">
        <v>185000</v>
      </c>
      <c r="E11" s="59">
        <v>185000</v>
      </c>
      <c r="F11" s="38"/>
      <c r="G11" s="38"/>
      <c r="H11" s="38"/>
      <c r="I11" s="60" t="s">
        <v>156</v>
      </c>
      <c r="J11" s="61">
        <v>7</v>
      </c>
    </row>
    <row r="12" spans="1:10" ht="25" x14ac:dyDescent="0.35">
      <c r="A12" s="57" t="s">
        <v>172</v>
      </c>
      <c r="B12" s="57" t="s">
        <v>137</v>
      </c>
      <c r="C12" s="58" t="s">
        <v>173</v>
      </c>
      <c r="D12" s="59">
        <v>250000</v>
      </c>
      <c r="E12" s="59">
        <v>250000</v>
      </c>
      <c r="F12" s="38"/>
      <c r="G12" s="38"/>
      <c r="H12" s="38"/>
      <c r="I12" s="60" t="s">
        <v>156</v>
      </c>
      <c r="J12" s="61">
        <v>7</v>
      </c>
    </row>
    <row r="13" spans="1:10" ht="15.5" x14ac:dyDescent="0.35">
      <c r="A13" s="57" t="s">
        <v>174</v>
      </c>
      <c r="B13" s="57" t="s">
        <v>175</v>
      </c>
      <c r="C13" s="58" t="s">
        <v>33</v>
      </c>
      <c r="D13" s="59">
        <v>250000</v>
      </c>
      <c r="E13" s="59">
        <v>250000</v>
      </c>
      <c r="F13" s="38"/>
      <c r="G13" s="38"/>
      <c r="H13" s="38"/>
      <c r="I13" s="60" t="s">
        <v>156</v>
      </c>
      <c r="J13" s="61">
        <v>7</v>
      </c>
    </row>
    <row r="14" spans="1:10" ht="15.5" x14ac:dyDescent="0.35">
      <c r="A14" s="57" t="s">
        <v>176</v>
      </c>
      <c r="B14" s="57" t="s">
        <v>133</v>
      </c>
      <c r="C14" s="58" t="s">
        <v>163</v>
      </c>
      <c r="D14" s="59">
        <v>250000</v>
      </c>
      <c r="E14" s="59">
        <v>250000</v>
      </c>
      <c r="F14" s="38"/>
      <c r="G14" s="38"/>
      <c r="H14" s="38"/>
      <c r="I14" s="60" t="s">
        <v>156</v>
      </c>
      <c r="J14" s="61">
        <v>7</v>
      </c>
    </row>
    <row r="15" spans="1:10" ht="15.5" x14ac:dyDescent="0.35">
      <c r="A15" s="57" t="s">
        <v>177</v>
      </c>
      <c r="B15" s="57" t="s">
        <v>178</v>
      </c>
      <c r="C15" s="58" t="s">
        <v>166</v>
      </c>
      <c r="D15" s="59">
        <v>202569</v>
      </c>
      <c r="E15" s="59">
        <v>202569</v>
      </c>
      <c r="F15" s="38"/>
      <c r="G15" s="38"/>
      <c r="H15" s="38"/>
      <c r="I15" s="60" t="s">
        <v>156</v>
      </c>
      <c r="J15" s="61">
        <v>7</v>
      </c>
    </row>
    <row r="16" spans="1:10" ht="22.5" x14ac:dyDescent="0.35">
      <c r="A16" s="57" t="s">
        <v>179</v>
      </c>
      <c r="B16" s="57" t="s">
        <v>180</v>
      </c>
      <c r="C16" s="58" t="s">
        <v>181</v>
      </c>
      <c r="D16" s="59">
        <v>250000</v>
      </c>
      <c r="E16" s="59">
        <v>250000</v>
      </c>
      <c r="F16" s="38"/>
      <c r="G16" s="38"/>
      <c r="H16" s="38"/>
      <c r="I16" s="62" t="s">
        <v>167</v>
      </c>
      <c r="J16" s="61">
        <v>7</v>
      </c>
    </row>
    <row r="17" spans="1:10" ht="15.5" x14ac:dyDescent="0.35">
      <c r="A17" s="57" t="s">
        <v>182</v>
      </c>
      <c r="B17" s="57" t="s">
        <v>183</v>
      </c>
      <c r="C17" s="58" t="s">
        <v>33</v>
      </c>
      <c r="D17" s="59">
        <v>250000</v>
      </c>
      <c r="E17" s="59">
        <v>250000</v>
      </c>
      <c r="F17" s="38"/>
      <c r="G17" s="38"/>
      <c r="H17" s="38"/>
      <c r="I17" s="60" t="s">
        <v>156</v>
      </c>
      <c r="J17" s="61">
        <v>7</v>
      </c>
    </row>
    <row r="18" spans="1:10" ht="15.5" x14ac:dyDescent="0.35">
      <c r="A18" s="57" t="s">
        <v>184</v>
      </c>
      <c r="B18" s="57" t="s">
        <v>185</v>
      </c>
      <c r="C18" s="58" t="s">
        <v>163</v>
      </c>
      <c r="D18" s="59">
        <v>213750</v>
      </c>
      <c r="E18" s="59">
        <v>0</v>
      </c>
      <c r="F18" s="38"/>
      <c r="G18" s="38"/>
      <c r="H18" s="38"/>
      <c r="I18" s="60" t="s">
        <v>156</v>
      </c>
      <c r="J18" s="61">
        <v>6</v>
      </c>
    </row>
    <row r="19" spans="1:10" ht="15.5" x14ac:dyDescent="0.35">
      <c r="A19" s="57" t="s">
        <v>186</v>
      </c>
      <c r="B19" s="57" t="s">
        <v>187</v>
      </c>
      <c r="C19" s="58" t="s">
        <v>33</v>
      </c>
      <c r="D19" s="59">
        <v>122400</v>
      </c>
      <c r="E19" s="59">
        <v>0</v>
      </c>
      <c r="F19" s="38"/>
      <c r="G19" s="38"/>
      <c r="H19" s="38"/>
      <c r="I19" s="60" t="s">
        <v>156</v>
      </c>
      <c r="J19" s="61">
        <v>6</v>
      </c>
    </row>
    <row r="20" spans="1:10" ht="15.5" x14ac:dyDescent="0.35">
      <c r="A20" s="57" t="s">
        <v>188</v>
      </c>
      <c r="B20" s="57" t="s">
        <v>175</v>
      </c>
      <c r="C20" s="58" t="s">
        <v>189</v>
      </c>
      <c r="D20" s="59">
        <v>168640</v>
      </c>
      <c r="E20" s="59">
        <v>0</v>
      </c>
      <c r="F20" s="38"/>
      <c r="G20" s="38"/>
      <c r="H20" s="38"/>
      <c r="I20" s="60" t="s">
        <v>156</v>
      </c>
      <c r="J20" s="61">
        <v>6</v>
      </c>
    </row>
    <row r="21" spans="1:10" x14ac:dyDescent="0.35">
      <c r="A21" s="57" t="s">
        <v>190</v>
      </c>
      <c r="B21" s="57" t="s">
        <v>191</v>
      </c>
      <c r="C21" s="58" t="s">
        <v>36</v>
      </c>
      <c r="D21" s="59">
        <v>227700</v>
      </c>
      <c r="E21" s="59">
        <v>0</v>
      </c>
      <c r="F21" s="51"/>
      <c r="G21" s="51"/>
      <c r="H21" s="51"/>
      <c r="I21" s="60" t="s">
        <v>156</v>
      </c>
      <c r="J21" s="61">
        <v>6</v>
      </c>
    </row>
    <row r="22" spans="1:10" x14ac:dyDescent="0.35">
      <c r="A22" s="57" t="s">
        <v>192</v>
      </c>
      <c r="B22" s="57" t="s">
        <v>77</v>
      </c>
      <c r="C22" s="58" t="s">
        <v>33</v>
      </c>
      <c r="D22" s="59">
        <v>250000</v>
      </c>
      <c r="E22" s="59">
        <v>0</v>
      </c>
      <c r="F22" s="51"/>
      <c r="G22" s="51"/>
      <c r="H22" s="51"/>
      <c r="I22" s="60" t="s">
        <v>156</v>
      </c>
      <c r="J22" s="61">
        <v>6</v>
      </c>
    </row>
    <row r="23" spans="1:10" x14ac:dyDescent="0.35">
      <c r="A23" s="57" t="s">
        <v>193</v>
      </c>
      <c r="B23" s="57" t="s">
        <v>194</v>
      </c>
      <c r="C23" s="58" t="s">
        <v>33</v>
      </c>
      <c r="D23" s="59">
        <v>250000</v>
      </c>
      <c r="E23" s="59">
        <v>0</v>
      </c>
      <c r="F23" s="51"/>
      <c r="G23" s="51"/>
      <c r="H23" s="51"/>
      <c r="I23" s="60" t="s">
        <v>156</v>
      </c>
      <c r="J23" s="61">
        <v>6</v>
      </c>
    </row>
    <row r="24" spans="1:10" x14ac:dyDescent="0.35">
      <c r="A24" s="57" t="s">
        <v>195</v>
      </c>
      <c r="B24" s="57" t="s">
        <v>111</v>
      </c>
      <c r="C24" s="58" t="s">
        <v>33</v>
      </c>
      <c r="D24" s="59">
        <v>97070</v>
      </c>
      <c r="E24" s="59">
        <v>0</v>
      </c>
      <c r="F24" s="51"/>
      <c r="G24" s="51"/>
      <c r="H24" s="51"/>
      <c r="I24" s="60" t="s">
        <v>156</v>
      </c>
      <c r="J24" s="61">
        <v>6</v>
      </c>
    </row>
    <row r="25" spans="1:10" x14ac:dyDescent="0.35">
      <c r="A25" s="57" t="s">
        <v>196</v>
      </c>
      <c r="B25" s="57" t="s">
        <v>187</v>
      </c>
      <c r="C25" s="58" t="s">
        <v>68</v>
      </c>
      <c r="D25" s="59">
        <v>250000</v>
      </c>
      <c r="E25" s="59">
        <v>0</v>
      </c>
      <c r="F25" s="51"/>
      <c r="G25" s="51"/>
      <c r="H25" s="51"/>
      <c r="I25" s="60" t="s">
        <v>156</v>
      </c>
      <c r="J25" s="61">
        <v>6</v>
      </c>
    </row>
    <row r="26" spans="1:10" x14ac:dyDescent="0.35">
      <c r="A26" s="57" t="s">
        <v>197</v>
      </c>
      <c r="B26" s="57" t="s">
        <v>183</v>
      </c>
      <c r="C26" s="58" t="s">
        <v>33</v>
      </c>
      <c r="D26" s="59">
        <v>250000</v>
      </c>
      <c r="E26" s="59">
        <v>0</v>
      </c>
      <c r="F26" s="51"/>
      <c r="G26" s="51"/>
      <c r="H26" s="51"/>
      <c r="I26" s="60" t="s">
        <v>156</v>
      </c>
      <c r="J26" s="61">
        <v>6</v>
      </c>
    </row>
    <row r="27" spans="1:10" x14ac:dyDescent="0.35">
      <c r="A27" s="57" t="s">
        <v>198</v>
      </c>
      <c r="B27" s="57" t="s">
        <v>79</v>
      </c>
      <c r="C27" s="58" t="s">
        <v>36</v>
      </c>
      <c r="D27" s="59">
        <v>249185</v>
      </c>
      <c r="E27" s="59">
        <v>0</v>
      </c>
      <c r="F27" s="51"/>
      <c r="G27" s="51"/>
      <c r="H27" s="51"/>
      <c r="I27" s="60" t="s">
        <v>156</v>
      </c>
      <c r="J27" s="61">
        <v>5</v>
      </c>
    </row>
    <row r="28" spans="1:10" x14ac:dyDescent="0.35">
      <c r="A28" s="63" t="s">
        <v>199</v>
      </c>
      <c r="B28" s="63" t="s">
        <v>200</v>
      </c>
      <c r="C28" s="58" t="s">
        <v>201</v>
      </c>
      <c r="D28" s="59">
        <v>204000</v>
      </c>
      <c r="E28" s="59">
        <v>0</v>
      </c>
      <c r="F28" s="51"/>
      <c r="G28" s="51"/>
      <c r="H28" s="51"/>
      <c r="I28" s="60" t="s">
        <v>156</v>
      </c>
      <c r="J28" s="61">
        <v>5</v>
      </c>
    </row>
    <row r="29" spans="1:10" x14ac:dyDescent="0.35">
      <c r="A29" s="57" t="s">
        <v>202</v>
      </c>
      <c r="B29" s="57" t="s">
        <v>146</v>
      </c>
      <c r="C29" s="58" t="s">
        <v>33</v>
      </c>
      <c r="D29" s="59">
        <v>250000</v>
      </c>
      <c r="E29" s="59">
        <v>0</v>
      </c>
      <c r="F29" s="51"/>
      <c r="G29" s="51"/>
      <c r="H29" s="51"/>
      <c r="I29" s="60" t="s">
        <v>156</v>
      </c>
      <c r="J29" s="61">
        <v>5</v>
      </c>
    </row>
    <row r="30" spans="1:10" x14ac:dyDescent="0.35">
      <c r="A30" s="57" t="s">
        <v>29</v>
      </c>
      <c r="B30" s="57" t="s">
        <v>203</v>
      </c>
      <c r="C30" s="58" t="s">
        <v>181</v>
      </c>
      <c r="D30" s="59">
        <v>250000</v>
      </c>
      <c r="E30" s="59">
        <v>0</v>
      </c>
      <c r="F30" s="51"/>
      <c r="G30" s="51"/>
      <c r="H30" s="51"/>
      <c r="I30" s="60" t="s">
        <v>156</v>
      </c>
      <c r="J30" s="61">
        <v>5</v>
      </c>
    </row>
    <row r="31" spans="1:10" x14ac:dyDescent="0.35">
      <c r="A31" s="57" t="s">
        <v>204</v>
      </c>
      <c r="B31" s="57" t="s">
        <v>151</v>
      </c>
      <c r="C31" s="58" t="s">
        <v>166</v>
      </c>
      <c r="D31" s="59">
        <v>146883.78</v>
      </c>
      <c r="E31" s="59">
        <v>0</v>
      </c>
      <c r="F31" s="51"/>
      <c r="G31" s="51"/>
      <c r="H31" s="51"/>
      <c r="I31" s="60" t="s">
        <v>156</v>
      </c>
      <c r="J31" s="61">
        <v>5</v>
      </c>
    </row>
    <row r="32" spans="1:10" x14ac:dyDescent="0.35">
      <c r="A32" s="57" t="s">
        <v>205</v>
      </c>
      <c r="B32" s="57" t="s">
        <v>129</v>
      </c>
      <c r="C32" s="58" t="s">
        <v>33</v>
      </c>
      <c r="D32" s="59">
        <v>250000</v>
      </c>
      <c r="E32" s="59">
        <v>0</v>
      </c>
      <c r="F32" s="51"/>
      <c r="G32" s="51"/>
      <c r="H32" s="51"/>
      <c r="I32" s="60" t="s">
        <v>156</v>
      </c>
      <c r="J32" s="61">
        <v>4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F3EE-2C40-4B01-AD12-1F1A4E262F87}">
  <dimension ref="A1:E30"/>
  <sheetViews>
    <sheetView workbookViewId="0">
      <selection sqref="A1:E11"/>
    </sheetView>
  </sheetViews>
  <sheetFormatPr defaultRowHeight="14.5" x14ac:dyDescent="0.35"/>
  <cols>
    <col min="1" max="1" width="18.7265625" style="1" customWidth="1"/>
    <col min="2" max="2" width="15.81640625" customWidth="1"/>
    <col min="3" max="3" width="18.81640625" customWidth="1"/>
    <col min="4" max="4" width="17.54296875" customWidth="1"/>
    <col min="5" max="5" width="17.1796875" customWidth="1"/>
  </cols>
  <sheetData>
    <row r="1" spans="1:5" ht="23.5" customHeight="1" x14ac:dyDescent="0.5">
      <c r="A1" s="27"/>
      <c r="B1" s="28"/>
      <c r="C1" s="29" t="s">
        <v>206</v>
      </c>
      <c r="D1" s="30"/>
      <c r="E1" s="2"/>
    </row>
    <row r="2" spans="1:5" ht="27.65" customHeight="1" x14ac:dyDescent="0.4">
      <c r="A2" s="27"/>
      <c r="B2" s="2"/>
      <c r="C2" s="28" t="s">
        <v>207</v>
      </c>
      <c r="D2" s="30"/>
      <c r="E2" s="2"/>
    </row>
    <row r="3" spans="1:5" ht="31" x14ac:dyDescent="0.35">
      <c r="A3" s="3" t="s">
        <v>0</v>
      </c>
      <c r="B3" s="4" t="s">
        <v>1</v>
      </c>
      <c r="C3" s="64" t="s">
        <v>2</v>
      </c>
      <c r="D3" s="3" t="s">
        <v>3</v>
      </c>
      <c r="E3" s="3" t="s">
        <v>4</v>
      </c>
    </row>
    <row r="4" spans="1:5" ht="31" x14ac:dyDescent="0.35">
      <c r="A4" s="37" t="s">
        <v>22</v>
      </c>
      <c r="B4" s="38" t="s">
        <v>208</v>
      </c>
      <c r="C4" s="37" t="s">
        <v>209</v>
      </c>
      <c r="D4" s="39">
        <v>40000</v>
      </c>
      <c r="E4" s="39">
        <v>40000</v>
      </c>
    </row>
    <row r="5" spans="1:5" ht="31" x14ac:dyDescent="0.35">
      <c r="A5" s="37" t="s">
        <v>210</v>
      </c>
      <c r="B5" s="38" t="s">
        <v>211</v>
      </c>
      <c r="C5" s="37" t="s">
        <v>209</v>
      </c>
      <c r="D5" s="39">
        <v>35000</v>
      </c>
      <c r="E5" s="39">
        <v>35000</v>
      </c>
    </row>
    <row r="6" spans="1:5" s="6" customFormat="1" ht="15.5" x14ac:dyDescent="0.35">
      <c r="A6" s="8"/>
      <c r="B6" s="7"/>
      <c r="C6" s="7"/>
      <c r="D6" s="39" t="s">
        <v>212</v>
      </c>
      <c r="E6" s="39">
        <v>75000</v>
      </c>
    </row>
    <row r="7" spans="1:5" s="6" customFormat="1" ht="15.5" x14ac:dyDescent="0.35">
      <c r="A7" s="8"/>
      <c r="B7" s="7"/>
      <c r="C7" s="7"/>
      <c r="D7" s="65"/>
      <c r="E7" s="65"/>
    </row>
    <row r="8" spans="1:5" s="6" customFormat="1" ht="15.5" x14ac:dyDescent="0.35">
      <c r="A8" s="8"/>
      <c r="B8" s="7"/>
      <c r="C8" s="7"/>
      <c r="D8" s="65"/>
      <c r="E8" s="65"/>
    </row>
    <row r="9" spans="1:5" s="6" customFormat="1" ht="23" x14ac:dyDescent="0.5">
      <c r="A9" s="8"/>
      <c r="B9" s="7"/>
      <c r="C9" s="66" t="s">
        <v>213</v>
      </c>
      <c r="D9" s="65"/>
      <c r="E9" s="65"/>
    </row>
    <row r="10" spans="1:5" s="6" customFormat="1" ht="31" x14ac:dyDescent="0.35">
      <c r="A10" s="3" t="s">
        <v>0</v>
      </c>
      <c r="B10" s="4" t="s">
        <v>1</v>
      </c>
      <c r="C10" s="4" t="s">
        <v>2</v>
      </c>
      <c r="D10" s="3" t="s">
        <v>3</v>
      </c>
      <c r="E10" s="3" t="s">
        <v>4</v>
      </c>
    </row>
    <row r="11" spans="1:5" s="6" customFormat="1" ht="15.5" x14ac:dyDescent="0.35">
      <c r="A11" s="37" t="s">
        <v>47</v>
      </c>
      <c r="B11" s="38" t="s">
        <v>214</v>
      </c>
      <c r="C11" s="38" t="s">
        <v>67</v>
      </c>
      <c r="D11" s="39">
        <v>450000</v>
      </c>
      <c r="E11" s="39">
        <v>400000</v>
      </c>
    </row>
    <row r="12" spans="1:5" s="6" customFormat="1" ht="15.5" x14ac:dyDescent="0.35">
      <c r="A12" s="8"/>
      <c r="B12" s="7"/>
      <c r="C12" s="7"/>
      <c r="D12" s="65"/>
      <c r="E12" s="65"/>
    </row>
    <row r="13" spans="1:5" s="6" customFormat="1" ht="15.5" x14ac:dyDescent="0.35">
      <c r="A13" s="8"/>
      <c r="B13" s="7"/>
      <c r="C13" s="7"/>
      <c r="D13" s="65"/>
      <c r="E13" s="65"/>
    </row>
    <row r="14" spans="1:5" s="6" customFormat="1" ht="15.5" x14ac:dyDescent="0.35">
      <c r="A14" s="8"/>
      <c r="B14" s="7"/>
      <c r="C14" s="7"/>
      <c r="D14" s="65"/>
      <c r="E14" s="65"/>
    </row>
    <row r="15" spans="1:5" s="6" customFormat="1" ht="15.5" x14ac:dyDescent="0.35">
      <c r="A15" s="8"/>
      <c r="B15" s="7"/>
      <c r="C15" s="7"/>
      <c r="D15" s="65"/>
      <c r="E15" s="65"/>
    </row>
    <row r="16" spans="1:5" s="6" customFormat="1" ht="15.5" x14ac:dyDescent="0.35">
      <c r="A16" s="8"/>
      <c r="B16" s="7"/>
      <c r="C16" s="7"/>
      <c r="D16" s="65"/>
      <c r="E16" s="65"/>
    </row>
    <row r="17" spans="1:5" s="6" customFormat="1" ht="15.5" x14ac:dyDescent="0.35">
      <c r="A17" s="8"/>
      <c r="B17" s="7"/>
      <c r="C17" s="7"/>
      <c r="D17" s="65"/>
      <c r="E17" s="65"/>
    </row>
    <row r="18" spans="1:5" s="6" customFormat="1" ht="15.5" x14ac:dyDescent="0.35">
      <c r="A18" s="8"/>
      <c r="B18" s="7"/>
      <c r="C18" s="7"/>
      <c r="D18" s="65"/>
      <c r="E18" s="65"/>
    </row>
    <row r="19" spans="1:5" s="6" customFormat="1" ht="15.5" x14ac:dyDescent="0.35">
      <c r="A19" s="8"/>
      <c r="B19" s="7"/>
      <c r="C19" s="7"/>
      <c r="D19" s="65"/>
      <c r="E19" s="65"/>
    </row>
    <row r="20" spans="1:5" s="6" customFormat="1" ht="15.5" x14ac:dyDescent="0.35">
      <c r="A20" s="8"/>
      <c r="B20" s="7"/>
      <c r="C20" s="7"/>
      <c r="D20" s="65"/>
      <c r="E20" s="65"/>
    </row>
    <row r="21" spans="1:5" s="6" customFormat="1" x14ac:dyDescent="0.35">
      <c r="A21" s="5"/>
    </row>
    <row r="22" spans="1:5" s="6" customFormat="1" x14ac:dyDescent="0.35">
      <c r="A22" s="5"/>
    </row>
    <row r="23" spans="1:5" s="6" customFormat="1" x14ac:dyDescent="0.35">
      <c r="A23" s="5"/>
    </row>
    <row r="24" spans="1:5" s="6" customFormat="1" x14ac:dyDescent="0.35">
      <c r="A24" s="5"/>
    </row>
    <row r="25" spans="1:5" s="6" customFormat="1" x14ac:dyDescent="0.35">
      <c r="A25" s="5"/>
    </row>
    <row r="26" spans="1:5" s="6" customFormat="1" x14ac:dyDescent="0.35">
      <c r="A26" s="5"/>
    </row>
    <row r="27" spans="1:5" s="6" customFormat="1" x14ac:dyDescent="0.35">
      <c r="A27" s="5"/>
    </row>
    <row r="28" spans="1:5" s="6" customFormat="1" x14ac:dyDescent="0.35">
      <c r="A28" s="5"/>
    </row>
    <row r="29" spans="1:5" s="6" customFormat="1" x14ac:dyDescent="0.35">
      <c r="A29" s="5"/>
    </row>
    <row r="30" spans="1:5" x14ac:dyDescent="0.35">
      <c r="A30" s="5"/>
      <c r="B30" s="6"/>
      <c r="C30" s="6"/>
      <c r="D30" s="6"/>
      <c r="E3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37114CCCAD64F84D707F36AACD8F7" ma:contentTypeVersion="2" ma:contentTypeDescription="Create a new document." ma:contentTypeScope="" ma:versionID="9162b6b963475c08971a753f59d2a37a">
  <xsd:schema xmlns:xsd="http://www.w3.org/2001/XMLSchema" xmlns:xs="http://www.w3.org/2001/XMLSchema" xmlns:p="http://schemas.microsoft.com/office/2006/metadata/properties" xmlns:ns2="df50664f-56ce-4fb8-ae32-54c521420004" targetNamespace="http://schemas.microsoft.com/office/2006/metadata/properties" ma:root="true" ma:fieldsID="2e9dc8785e6a6c8c9bfd7a1b189d08a2" ns2:_="">
    <xsd:import namespace="df50664f-56ce-4fb8-ae32-54c521420004"/>
    <xsd:element name="properties">
      <xsd:complexType>
        <xsd:sequence>
          <xsd:element name="documentManagement">
            <xsd:complexType>
              <xsd:all>
                <xsd:element ref="ns2:Year"/>
                <xsd:element ref="ns2:Order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664f-56ce-4fb8-ae32-54c521420004" elementFormDefault="qualified">
    <xsd:import namespace="http://schemas.microsoft.com/office/2006/documentManagement/types"/>
    <xsd:import namespace="http://schemas.microsoft.com/office/infopath/2007/PartnerControls"/>
    <xsd:element name="Year" ma:index="8" ma:displayName="Year" ma:default="2020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Order0" ma:index="9" ma:displayName="Order" ma:default="1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Original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f50664f-56ce-4fb8-ae32-54c521420004">2018</Year>
    <Order0 xmlns="df50664f-56ce-4fb8-ae32-54c521420004">1</Order0>
  </documentManagement>
</p:properties>
</file>

<file path=customXml/itemProps1.xml><?xml version="1.0" encoding="utf-8"?>
<ds:datastoreItem xmlns:ds="http://schemas.openxmlformats.org/officeDocument/2006/customXml" ds:itemID="{3ED13D21-C0AF-4925-A1C7-66DABC8446BA}"/>
</file>

<file path=customXml/itemProps2.xml><?xml version="1.0" encoding="utf-8"?>
<ds:datastoreItem xmlns:ds="http://schemas.openxmlformats.org/officeDocument/2006/customXml" ds:itemID="{A121456A-0F80-4905-8E03-06E480D48F76}"/>
</file>

<file path=customXml/itemProps3.xml><?xml version="1.0" encoding="utf-8"?>
<ds:datastoreItem xmlns:ds="http://schemas.openxmlformats.org/officeDocument/2006/customXml" ds:itemID="{FD887DA5-7647-4EBC-816D-7AB76A9BC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2018 Unfunded List</vt:lpstr>
      <vt:lpstr>SM</vt:lpstr>
      <vt:lpstr>LR</vt:lpstr>
      <vt:lpstr>CY</vt:lpstr>
      <vt:lpstr>CE</vt:lpstr>
      <vt:lpstr>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Teresa.Nobles</dc:creator>
  <cp:lastModifiedBy>Teresa.Nobles</cp:lastModifiedBy>
  <cp:lastPrinted>2018-11-30T16:01:15Z</cp:lastPrinted>
  <dcterms:created xsi:type="dcterms:W3CDTF">2017-09-28T18:58:56Z</dcterms:created>
  <dcterms:modified xsi:type="dcterms:W3CDTF">2019-01-17T16:02:03Z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0x01010069B37114CCCAD64F84D707F36AACD8F7</vt:lpwstr>
  </property>
</Properties>
</file>